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3E9F548F-77B6-4F24-A919-70D09ECB7860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Total Obligations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0" l="1"/>
  <c r="F5" i="10"/>
  <c r="G5" i="10" s="1"/>
  <c r="H5" i="10" s="1"/>
  <c r="I5" i="10" s="1"/>
</calcChain>
</file>

<file path=xl/sharedStrings.xml><?xml version="1.0" encoding="utf-8"?>
<sst xmlns="http://schemas.openxmlformats.org/spreadsheetml/2006/main" count="13" uniqueCount="13">
  <si>
    <t>(Dollars in Millions)</t>
  </si>
  <si>
    <t>FY 2022
Actual</t>
  </si>
  <si>
    <t>FY 2024
Request</t>
  </si>
  <si>
    <t>FY 2025</t>
  </si>
  <si>
    <t>FY 2026</t>
  </si>
  <si>
    <t>FY 2027</t>
  </si>
  <si>
    <t>FY 2028</t>
  </si>
  <si>
    <t>FY 2029</t>
  </si>
  <si>
    <t>Operations &amp; Maintenance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</si>
  <si>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</si>
  <si>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Total Obligations for ARF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</si>
  <si>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Includes funding for Regional Class Research Vessels as they become operational.</t>
    </r>
  </si>
  <si>
    <t>FY 2023
Estimate
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</si>
</sst>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9" fontId="1" fillId="0" borderId="0" xfId="1" applyFont="1"/>
    <xf numFmtId="0" fontId="5" fillId="0" borderId="3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517E-EDA5-49E2-9D75-E5BB61A0C9CB}">
  <sheetPr>
    <tabColor theme="8" tint="0.79998168889431442"/>
  </sheetPr>
  <dimension ref="A1:L7"/>
  <sheetViews>
    <sheetView showGridLines="0" tabSelected="1" zoomScale="110" zoomScaleNormal="110" workbookViewId="0">
      <selection activeCell="A7" sqref="A7:XFD56"/>
    </sheetView>
  </sheetViews>
  <sheetFormatPr defaultColWidth="9.1796875" defaultRowHeight="13" x14ac:dyDescent="0.35"/>
  <cols>
    <col min="1" max="1" width="27.1796875" style="1" bestFit="1" customWidth="1"/>
    <col min="2" max="2" width="8.6328125" style="1" customWidth="1"/>
    <col min="3" max="3" width="10.1796875" style="1" customWidth="1"/>
    <col min="4" max="9" width="8.6328125" style="1" customWidth="1"/>
    <col min="10" max="16384" width="9.1796875" style="1"/>
  </cols>
  <sheetData>
    <row r="1" spans="1:12" s="7" customFormat="1" ht="16" customHeight="1" x14ac:dyDescent="0.35">
      <c r="A1" s="10" t="s">
        <v>10</v>
      </c>
      <c r="B1" s="10"/>
      <c r="C1" s="10"/>
      <c r="D1" s="10"/>
      <c r="E1" s="10"/>
      <c r="F1" s="10"/>
      <c r="G1" s="10"/>
      <c r="H1" s="10"/>
      <c r="I1" s="10"/>
    </row>
    <row r="2" spans="1:12" s="7" customFormat="1" ht="15" customHeight="1" thickBot="1" x14ac:dyDescent="0.4">
      <c r="A2" s="11" t="s">
        <v>0</v>
      </c>
      <c r="B2" s="11"/>
      <c r="C2" s="11"/>
      <c r="D2" s="11"/>
      <c r="E2" s="11"/>
      <c r="F2" s="11"/>
      <c r="G2" s="11"/>
      <c r="H2" s="11"/>
      <c r="I2" s="11"/>
    </row>
    <row r="3" spans="1:12" ht="30" customHeight="1" x14ac:dyDescent="0.35">
      <c r="A3" s="3"/>
      <c r="B3" s="12" t="s">
        <v>1</v>
      </c>
      <c r="C3" s="12" t="s">
        <v>12</v>
      </c>
      <c r="D3" s="12" t="s">
        <v>2</v>
      </c>
      <c r="E3" s="14" t="s">
        <v>9</v>
      </c>
      <c r="F3" s="14"/>
      <c r="G3" s="14"/>
      <c r="H3" s="14"/>
      <c r="I3" s="14"/>
    </row>
    <row r="4" spans="1:12" ht="15" customHeight="1" x14ac:dyDescent="0.35">
      <c r="A4" s="4"/>
      <c r="B4" s="13"/>
      <c r="C4" s="13"/>
      <c r="D4" s="13"/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12" ht="15" customHeight="1" thickBot="1" x14ac:dyDescent="0.4">
      <c r="A5" s="5" t="s">
        <v>8</v>
      </c>
      <c r="B5" s="6">
        <v>116.386206</v>
      </c>
      <c r="C5" s="6">
        <v>127.11</v>
      </c>
      <c r="D5" s="6">
        <v>129.22999999999999</v>
      </c>
      <c r="E5" s="6">
        <f>129.3+12.93</f>
        <v>142.23000000000002</v>
      </c>
      <c r="F5" s="6">
        <f>134.48+15.9</f>
        <v>150.38</v>
      </c>
      <c r="G5" s="6">
        <f>F5*1.04</f>
        <v>156.39519999999999</v>
      </c>
      <c r="H5" s="6">
        <f t="shared" ref="H5:I5" si="0">G5*1.04</f>
        <v>162.65100799999999</v>
      </c>
      <c r="I5" s="6">
        <f t="shared" si="0"/>
        <v>169.15704832</v>
      </c>
      <c r="J5" s="8"/>
      <c r="K5" s="8"/>
      <c r="L5" s="8"/>
    </row>
    <row r="6" spans="1:12" ht="16" customHeight="1" x14ac:dyDescent="0.35">
      <c r="A6" s="9" t="s">
        <v>11</v>
      </c>
      <c r="B6" s="9"/>
      <c r="C6" s="9"/>
      <c r="D6" s="9"/>
      <c r="E6" s="9"/>
      <c r="F6" s="9"/>
      <c r="G6" s="9"/>
      <c r="H6" s="9"/>
      <c r="I6" s="9"/>
      <c r="J6" s="8"/>
      <c r="K6" s="8"/>
      <c r="L6" s="8"/>
    </row>
    <row r="7" spans="1:12" x14ac:dyDescent="0.35">
      <c r="C7" s="8"/>
      <c r="D7" s="8"/>
      <c r="E7" s="8"/>
      <c r="F7" s="8"/>
      <c r="G7" s="8"/>
      <c r="H7" s="8"/>
    </row>
  </sheetData>
  <mergeCells count="7">
    <mergeCell ref="A6:I6"/>
    <mergeCell ref="A1:I1"/>
    <mergeCell ref="A2:I2"/>
    <mergeCell ref="B3:B4"/>
    <mergeCell ref="C3:C4"/>
    <mergeCell ref="D3:D4"/>
    <mergeCell ref="E3:I3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WNNNYYRNKDVH-1321847565-4743</_dlc_DocId>
    <_dlc_DocIdUrl xmlns="7c075b91-a788-4f5b-9c4e-5392c92c7fe8">
      <Url>https://collaboration.inside.nsf.gov/bfa/Budget/BDPlanning/BPLG/_layouts/15/DocIdRedir.aspx?ID=WNNNYYRNKDVH-1321847565-4743</Url>
      <Description>WNNNYYRNKDVH-1321847565-4743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A8361C0-D07B-4DF8-B7A7-C79FC416F9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627A9A-5177-43F0-B83B-DF8AD55C0351}">
  <ds:schemaRefs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</ds:schemaRefs>
</ds:datastoreItem>
</file>

<file path=customXml/itemProps3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E252CF6-913D-4C1C-8ED3-FBBDF312D00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Obligations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2022-11-21T16:41:06Z</dcterms:created>
  <dcterms:modified xsi:type="dcterms:W3CDTF">2023-03-16T18:14:54Z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76a9c971-f08b-41f9-b7bc-7f415d9be2b7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6b874713-e54c-49ae-8bc4-0995793dba98</vt:lpwstr>
  </property>
</Properties>
</file>