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2F0E84FA-11D3-4275-B5BE-C3A363362558}" xr6:coauthVersionLast="47" xr6:coauthVersionMax="47" xr10:uidLastSave="{00000000-0000-0000-0000-000000000000}"/>
  <bookViews>
    <workbookView xWindow="-25320" yWindow="240" windowWidth="25440" windowHeight="15390" xr2:uid="{9F8CF267-0027-4CE8-B828-BDC98276E38D}"/>
  </bookViews>
  <sheets>
    <sheet name="MREFC Funding by Proj." sheetId="2" r:id="rId1"/>
  </sheets>
  <definedNames>
    <definedName name="_xlnm.Print_Area" localSheetId="0">'MREFC Funding by Proj.'!$A$1:$I$14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  <c r="H11" i="2"/>
  <c r="G11" i="2"/>
  <c r="F11" i="2"/>
  <c r="E11" i="2"/>
  <c r="D11" i="2"/>
  <c r="C11" i="2"/>
  <c r="B11" i="2"/>
</calcChain>
</file>

<file path=xl/sharedStrings.xml><?xml version="1.0" encoding="utf-8"?>
<sst xmlns="http://schemas.openxmlformats.org/spreadsheetml/2006/main" count="21" uniqueCount="21">
  <si>
    <t>(Dollars in Millions)</t>
  </si>
  <si>
    <t>FY 2024
Request</t>
  </si>
  <si>
    <t>MREFC Account Funding, by Project</t>
  </si>
  <si>
    <t>FY 2025
Estimate</t>
  </si>
  <si>
    <t>FY 2026
Estimate</t>
  </si>
  <si>
    <t>FY 2027
Estimate</t>
  </si>
  <si>
    <t>FY 2028
Estimate</t>
  </si>
  <si>
    <t>FY 2029
Estimate</t>
  </si>
  <si>
    <r>
      <t>FY 2022
Actual</t>
    </r>
    <r>
      <rPr>
        <vertAlign val="superscript"/>
        <sz val="9"/>
        <color theme="1"/>
        <rFont val="Open Sans"/>
      </rPr>
      <t>1</t>
    </r>
  </si>
  <si>
    <t>Dedicated Construction Oversight</t>
  </si>
  <si>
    <t>Total</t>
  </si>
  <si>
    <r>
      <rPr>
        <vertAlign val="superscript"/>
        <sz val="8"/>
        <color theme="1"/>
        <rFont val="Open Sans"/>
      </rPr>
      <t xml:space="preserve">2 </t>
    </r>
    <r>
      <rPr>
        <sz val="8"/>
        <color theme="1"/>
        <rFont val="Open Sans"/>
      </rPr>
      <t>Outyear amounts are for planning purposes only. NSF will evaluate Mid-scale RI in the context of agency priorities for future budget submissions.</t>
    </r>
  </si>
  <si>
    <t>FY 2023
Estimate</t>
  </si>
  <si>
    <t>Antarctic Infrastructure Recapitalization (AIR)</t>
  </si>
  <si>
    <t>HL-Large Hadron Collider Upgrade</t>
  </si>
  <si>
    <t>Leadership-Class Computing Facility (LCCF)</t>
  </si>
  <si>
    <r>
      <t>Mid-scale Research Infrastructure, Track 2</t>
    </r>
    <r>
      <rPr>
        <vertAlign val="superscript"/>
        <sz val="9"/>
        <color theme="1"/>
        <rFont val="Open Sans"/>
      </rPr>
      <t>2</t>
    </r>
  </si>
  <si>
    <r>
      <t>Regional Class Research Vessel (RCRV)</t>
    </r>
    <r>
      <rPr>
        <vertAlign val="superscript"/>
        <sz val="9"/>
        <color theme="1"/>
        <rFont val="Open Sans"/>
      </rPr>
      <t>3</t>
    </r>
  </si>
  <si>
    <t>Vera C. Rubin Observatory (Rubin)</t>
  </si>
  <si>
    <r>
      <rPr>
        <vertAlign val="superscript"/>
        <sz val="8"/>
        <color theme="1"/>
        <rFont val="Open Sans"/>
      </rPr>
      <t>1</t>
    </r>
    <r>
      <rPr>
        <sz val="8"/>
        <color theme="1"/>
        <rFont val="Open Sans"/>
      </rPr>
      <t xml:space="preserve"> A total of $330.73 million was carried over from FY 2022 to FY 2023:  $98.34 million for Mid-scale; $150.65 million for AIMS; $6.50 millon for RCRV; $20,467 for the Daniel K. Inouye Solar Telescope (DKIST); $29.68 million for HL-LHC, and $40.0 million for Rubin, $1.18 million for Dedicated Construction Oversight.  THe remaining $4.36 million consists of funds from recoveries from old projects not funded in FY 2022.</t>
    </r>
  </si>
  <si>
    <r>
      <rPr>
        <vertAlign val="superscript"/>
        <sz val="8"/>
        <color theme="1"/>
        <rFont val="Open Sans"/>
      </rPr>
      <t>3</t>
    </r>
    <r>
      <rPr>
        <sz val="8"/>
        <color theme="1"/>
        <rFont val="Open Sans"/>
      </rPr>
      <t xml:space="preserve"> FY 2022 Actual excludes $360.65 million provided by the American Rescue Plan supplemental appropriation and $23.45 million provided by the “Extending Government Funding and Delivering Emergency Assistance Act", for necessary expenses related to RCRV construction impacted by Hurricane Ida.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</si>
</sst>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#,##0.00;\-#,##0.00;&quot;-&quot;??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Open Sans"/>
    </font>
    <font>
      <b/>
      <sz val="9"/>
      <color theme="1"/>
      <name val="Open Sans"/>
    </font>
    <font>
      <vertAlign val="superscript"/>
      <sz val="9"/>
      <color theme="1"/>
      <name val="Open Sans"/>
    </font>
    <font>
      <sz val="8"/>
      <color theme="1"/>
      <name val="Open Sans"/>
    </font>
    <font>
      <vertAlign val="superscript"/>
      <sz val="8"/>
      <color theme="1"/>
      <name val="Open Sans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right" wrapText="1"/>
    </xf>
    <xf numFmtId="0" fontId="2" fillId="0" borderId="0" xfId="0" applyFont="1"/>
    <xf numFmtId="0" fontId="1" fillId="0" borderId="0" xfId="0" applyFont="1" applyAlignment="1">
      <alignment vertical="top"/>
    </xf>
    <xf numFmtId="164" fontId="1" fillId="0" borderId="0" xfId="0" applyNumberFormat="1" applyFont="1" applyAlignment="1">
      <alignment vertical="top"/>
    </xf>
    <xf numFmtId="165" fontId="1" fillId="0" borderId="0" xfId="0" applyNumberFormat="1" applyFont="1" applyAlignment="1">
      <alignment vertical="top"/>
    </xf>
    <xf numFmtId="0" fontId="1" fillId="0" borderId="3" xfId="0" applyFont="1" applyBorder="1" applyAlignment="1">
      <alignment vertical="top"/>
    </xf>
    <xf numFmtId="165" fontId="1" fillId="0" borderId="3" xfId="0" applyNumberFormat="1" applyFont="1" applyBorder="1" applyAlignment="1">
      <alignment vertical="top"/>
    </xf>
    <xf numFmtId="0" fontId="2" fillId="0" borderId="4" xfId="0" applyFont="1" applyBorder="1" applyAlignment="1">
      <alignment vertical="top"/>
    </xf>
    <xf numFmtId="164" fontId="2" fillId="0" borderId="4" xfId="0" applyNumberFormat="1" applyFont="1" applyBorder="1" applyAlignment="1">
      <alignment vertical="top"/>
    </xf>
    <xf numFmtId="0" fontId="1" fillId="0" borderId="5" xfId="0" applyFont="1" applyBorder="1" applyAlignment="1">
      <alignment horizontal="right" wrapText="1"/>
    </xf>
    <xf numFmtId="164" fontId="1" fillId="0" borderId="6" xfId="0" applyNumberFormat="1" applyFont="1" applyBorder="1" applyAlignment="1">
      <alignment vertical="top"/>
    </xf>
    <xf numFmtId="165" fontId="1" fillId="0" borderId="6" xfId="0" applyNumberFormat="1" applyFont="1" applyBorder="1" applyAlignment="1">
      <alignment vertical="top"/>
    </xf>
    <xf numFmtId="165" fontId="1" fillId="0" borderId="7" xfId="0" applyNumberFormat="1" applyFont="1" applyBorder="1" applyAlignment="1">
      <alignment vertical="top"/>
    </xf>
    <xf numFmtId="164" fontId="2" fillId="0" borderId="8" xfId="0" applyNumberFormat="1" applyFont="1" applyBorder="1" applyAlignment="1">
      <alignment vertical="top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A27F3-DD6C-45BD-B2BB-AC35CD75A01D}">
  <dimension ref="A1:I14"/>
  <sheetViews>
    <sheetView showGridLines="0" tabSelected="1" workbookViewId="0">
      <selection activeCell="A14" sqref="A1:I14"/>
    </sheetView>
  </sheetViews>
  <sheetFormatPr defaultColWidth="9.1796875" defaultRowHeight="13" x14ac:dyDescent="0.35"/>
  <cols>
    <col min="1" max="1" width="36.453125" style="1" customWidth="1"/>
    <col min="2" max="2" width="9.1796875" style="1" customWidth="1"/>
    <col min="3" max="16384" width="9.1796875" style="1"/>
  </cols>
  <sheetData>
    <row r="1" spans="1:9" x14ac:dyDescent="0.35">
      <c r="A1" s="18" t="s">
        <v>2</v>
      </c>
      <c r="B1" s="18"/>
      <c r="C1" s="18"/>
      <c r="D1" s="18"/>
      <c r="E1" s="18"/>
      <c r="F1" s="18"/>
      <c r="G1" s="18"/>
      <c r="H1" s="18"/>
      <c r="I1" s="18"/>
    </row>
    <row r="2" spans="1:9" ht="13.5" thickBot="1" x14ac:dyDescent="0.4">
      <c r="A2" s="19" t="s">
        <v>0</v>
      </c>
      <c r="B2" s="19"/>
      <c r="C2" s="19"/>
      <c r="D2" s="19"/>
      <c r="E2" s="19"/>
      <c r="F2" s="19"/>
      <c r="G2" s="19"/>
      <c r="H2" s="19"/>
      <c r="I2" s="19"/>
    </row>
    <row r="3" spans="1:9" s="2" customFormat="1" ht="27.5" x14ac:dyDescent="0.35">
      <c r="A3" s="3"/>
      <c r="B3" s="4" t="s">
        <v>8</v>
      </c>
      <c r="C3" s="4" t="s">
        <v>12</v>
      </c>
      <c r="D3" s="13" t="s">
        <v>1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</row>
    <row r="4" spans="1:9" x14ac:dyDescent="0.35">
      <c r="A4" s="6" t="s">
        <v>13</v>
      </c>
      <c r="B4" s="7">
        <v>55.201006</v>
      </c>
      <c r="C4" s="7">
        <v>60</v>
      </c>
      <c r="D4" s="14">
        <v>60</v>
      </c>
      <c r="E4" s="7">
        <v>60</v>
      </c>
      <c r="F4" s="7">
        <v>60</v>
      </c>
      <c r="G4" s="7">
        <v>60</v>
      </c>
      <c r="H4" s="7">
        <v>60</v>
      </c>
      <c r="I4" s="7">
        <v>60</v>
      </c>
    </row>
    <row r="5" spans="1:9" x14ac:dyDescent="0.35">
      <c r="A5" s="6" t="s">
        <v>14</v>
      </c>
      <c r="B5" s="8">
        <v>10.582829</v>
      </c>
      <c r="C5" s="8">
        <v>33</v>
      </c>
      <c r="D5" s="15">
        <v>38</v>
      </c>
      <c r="E5" s="8">
        <v>0</v>
      </c>
      <c r="F5" s="8">
        <v>0</v>
      </c>
      <c r="G5" s="8">
        <v>0</v>
      </c>
      <c r="H5" s="8">
        <v>0</v>
      </c>
      <c r="I5" s="8">
        <v>0</v>
      </c>
    </row>
    <row r="6" spans="1:9" x14ac:dyDescent="0.35">
      <c r="A6" s="6" t="s">
        <v>15</v>
      </c>
      <c r="B6" s="8">
        <v>0</v>
      </c>
      <c r="C6" s="8">
        <v>0</v>
      </c>
      <c r="D6" s="15">
        <v>93</v>
      </c>
      <c r="E6" s="8">
        <v>247</v>
      </c>
      <c r="F6" s="8">
        <v>147</v>
      </c>
      <c r="G6" s="8">
        <v>33</v>
      </c>
      <c r="H6" s="8">
        <v>0</v>
      </c>
      <c r="I6" s="8">
        <v>0</v>
      </c>
    </row>
    <row r="7" spans="1:9" ht="14.5" x14ac:dyDescent="0.35">
      <c r="A7" s="6" t="s">
        <v>16</v>
      </c>
      <c r="B7" s="8">
        <v>36.673214000000002</v>
      </c>
      <c r="C7" s="8">
        <v>76.25</v>
      </c>
      <c r="D7" s="15">
        <v>105.06</v>
      </c>
      <c r="E7" s="8">
        <v>85</v>
      </c>
      <c r="F7" s="8">
        <v>90</v>
      </c>
      <c r="G7" s="8">
        <v>100</v>
      </c>
      <c r="H7" s="8">
        <v>100</v>
      </c>
      <c r="I7" s="8">
        <v>100</v>
      </c>
    </row>
    <row r="8" spans="1:9" ht="14.5" x14ac:dyDescent="0.35">
      <c r="A8" s="6" t="s">
        <v>17</v>
      </c>
      <c r="B8" s="8">
        <v>0</v>
      </c>
      <c r="C8" s="8">
        <v>1.98</v>
      </c>
      <c r="D8" s="15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</row>
    <row r="9" spans="1:9" x14ac:dyDescent="0.35">
      <c r="A9" s="6" t="s">
        <v>18</v>
      </c>
      <c r="B9" s="8">
        <v>17.492429000000001</v>
      </c>
      <c r="C9" s="8">
        <v>15</v>
      </c>
      <c r="D9" s="15">
        <v>7.61</v>
      </c>
      <c r="E9" s="8">
        <v>0</v>
      </c>
      <c r="F9" s="8">
        <v>0</v>
      </c>
      <c r="G9" s="8">
        <v>0</v>
      </c>
      <c r="H9" s="8">
        <v>0</v>
      </c>
      <c r="I9" s="8">
        <v>0</v>
      </c>
    </row>
    <row r="10" spans="1:9" x14ac:dyDescent="0.35">
      <c r="A10" s="9" t="s">
        <v>9</v>
      </c>
      <c r="B10" s="10">
        <v>0.65017000000000003</v>
      </c>
      <c r="C10" s="10">
        <v>1</v>
      </c>
      <c r="D10" s="16">
        <v>1</v>
      </c>
      <c r="E10" s="10">
        <v>1</v>
      </c>
      <c r="F10" s="10">
        <v>1</v>
      </c>
      <c r="G10" s="10">
        <v>1</v>
      </c>
      <c r="H10" s="10">
        <v>1</v>
      </c>
      <c r="I10" s="10">
        <v>1</v>
      </c>
    </row>
    <row r="11" spans="1:9" s="5" customFormat="1" ht="13.5" thickBot="1" x14ac:dyDescent="0.4">
      <c r="A11" s="11" t="s">
        <v>10</v>
      </c>
      <c r="B11" s="12">
        <f>SUM(B4:B10)</f>
        <v>120.599648</v>
      </c>
      <c r="C11" s="12">
        <f t="shared" ref="C11:I11" si="0">SUM(C4:C10)</f>
        <v>187.23</v>
      </c>
      <c r="D11" s="17">
        <f t="shared" si="0"/>
        <v>304.67</v>
      </c>
      <c r="E11" s="12">
        <f t="shared" si="0"/>
        <v>393</v>
      </c>
      <c r="F11" s="12">
        <f t="shared" si="0"/>
        <v>298</v>
      </c>
      <c r="G11" s="12">
        <f t="shared" si="0"/>
        <v>194</v>
      </c>
      <c r="H11" s="12">
        <f t="shared" si="0"/>
        <v>161</v>
      </c>
      <c r="I11" s="12">
        <f t="shared" si="0"/>
        <v>161</v>
      </c>
    </row>
    <row r="12" spans="1:9" ht="41" customHeight="1" x14ac:dyDescent="0.35">
      <c r="A12" s="20" t="s">
        <v>19</v>
      </c>
      <c r="B12" s="20"/>
      <c r="C12" s="20"/>
      <c r="D12" s="20"/>
      <c r="E12" s="20"/>
      <c r="F12" s="20"/>
      <c r="G12" s="20"/>
      <c r="H12" s="20"/>
      <c r="I12" s="20"/>
    </row>
    <row r="13" spans="1:9" x14ac:dyDescent="0.35">
      <c r="A13" s="21" t="s">
        <v>11</v>
      </c>
      <c r="B13" s="21"/>
      <c r="C13" s="21"/>
      <c r="D13" s="21"/>
      <c r="E13" s="21"/>
      <c r="F13" s="21"/>
      <c r="G13" s="21"/>
      <c r="H13" s="21"/>
      <c r="I13" s="21"/>
    </row>
    <row r="14" spans="1:9" ht="40" customHeight="1" x14ac:dyDescent="0.35">
      <c r="A14" s="21" t="s">
        <v>20</v>
      </c>
      <c r="B14" s="21"/>
      <c r="C14" s="21"/>
      <c r="D14" s="21"/>
      <c r="E14" s="21"/>
      <c r="F14" s="21"/>
      <c r="G14" s="21"/>
      <c r="H14" s="21"/>
      <c r="I14" s="21"/>
    </row>
  </sheetData>
  <mergeCells count="5">
    <mergeCell ref="A1:I1"/>
    <mergeCell ref="A2:I2"/>
    <mergeCell ref="A12:I12"/>
    <mergeCell ref="A13:I13"/>
    <mergeCell ref="A14:I14"/>
  </mergeCells>
  <printOptions horizontalCentered="1"/>
  <pageMargins left="0.7" right="0.7" top="0.75" bottom="0.75" header="0.3" footer="0.3"/>
  <pageSetup orientation="landscape" r:id="rId1"/>
  <headerFooter>
    <oddHeader xml:space="preserve">&amp;C
</oddHeader>
    <oddFooter>&amp;L 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MREFC Funding by Proj.</vt:lpstr>
      <vt:lpstr>'MREFC Funding by Proj.'!Print_Area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Cunningham, Jason</dc:creator>
  <cp:lastModifiedBy>Sabus, Chantel L.</cp:lastModifiedBy>
  <cp:lastPrinted>2023-03-16T16:27:30Z</cp:lastPrinted>
  <dcterms:created xsi:type="dcterms:W3CDTF">2022-11-22T19:54:28Z</dcterms:created>
  <dcterms:modified xsi:type="dcterms:W3CDTF">2023-03-16T16:27:38Z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2eee0de1-5146-4410-aaca-8748216057c7</vt:lpwstr>
  </property>
  <property fmtid="{D5CDD505-2E9C-101B-9397-08002B2CF9AE}" pid="3" name="VM">
    <vt:lpwstr>Yes</vt:lpwstr>
  </property>
  <property fmtid="{D5CDD505-2E9C-101B-9397-08002B2CF9AE}" pid="4" name="ContainsCUI">
    <vt:lpwstr>No</vt:lpwstr>
  </property>
</Properties>
</file>