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P:\2024_Budget Cycle\FY 2024_Congressional\Production\PDF Production\Extracted Excel Files\"/>
    </mc:Choice>
  </mc:AlternateContent>
  <xr:revisionPtr revIDLastSave="0" documentId="13_ncr:1_{1104E2CF-0F15-44CD-BECF-2A1DA9C62E55}" xr6:coauthVersionLast="47" xr6:coauthVersionMax="47" xr10:uidLastSave="{00000000-0000-0000-0000-000000000000}"/>
  <bookViews>
    <workbookView xWindow="-25320" yWindow="240" windowWidth="25440" windowHeight="15390" xr2:uid="{7360C1EC-62ED-4DC2-A604-9E0D73FED1D8}"/>
  </bookViews>
  <sheets>
    <sheet name="Fund Requirements" sheetId="2" r:id="rId1"/>
  </sheets>
  <definedNames>
    <definedName name="_xlnm.Print_Area" localSheetId="0">'Fund Requirements'!$A$1:$J$14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2" i="2" l="1"/>
  <c r="B6" i="2"/>
  <c r="B8" i="2"/>
  <c r="B12" i="2" s="1"/>
  <c r="C8" i="2"/>
  <c r="C12" i="2" s="1"/>
  <c r="D8" i="2"/>
  <c r="E8" i="2"/>
  <c r="F8" i="2"/>
  <c r="F12" i="2" s="1"/>
  <c r="G8" i="2"/>
  <c r="G12" i="2" s="1"/>
  <c r="H8" i="2"/>
  <c r="I8" i="2"/>
  <c r="J8" i="2"/>
  <c r="J12" i="2" s="1"/>
  <c r="B11" i="2"/>
  <c r="C11" i="2"/>
  <c r="D11" i="2"/>
  <c r="E11" i="2"/>
  <c r="F11" i="2"/>
  <c r="G11" i="2"/>
  <c r="H11" i="2"/>
  <c r="I11" i="2"/>
  <c r="I12" i="2" s="1"/>
  <c r="J11" i="2"/>
  <c r="D12" i="2"/>
  <c r="E12" i="2"/>
</calcChain>
</file>

<file path=xl/sharedStrings.xml><?xml version="1.0" encoding="utf-8"?>
<sst xmlns="http://schemas.openxmlformats.org/spreadsheetml/2006/main" count="21" uniqueCount="21">
  <si>
    <t>(Dollars in Millions)</t>
  </si>
  <si>
    <r>
      <rPr>
        <vertAlign val="superscript"/>
        <sz val="8"/>
        <color theme="1"/>
        <rFont val="Open Sans"/>
      </rPr>
      <t xml:space="preserve">1 </t>
    </r>
    <r>
      <rPr>
        <sz val="8"/>
        <color theme="1"/>
        <rFont val="Open Sans"/>
      </rPr>
      <t>Outyear numbers are for planning purposes only.</t>
    </r>
  </si>
  <si>
    <t>TOTAL REQUIREMENTS</t>
  </si>
  <si>
    <t>Subtotal, MREFC</t>
  </si>
  <si>
    <r>
      <t>MREFC: Implementation</t>
    </r>
    <r>
      <rPr>
        <i/>
        <vertAlign val="superscript"/>
        <sz val="9"/>
        <color theme="1"/>
        <rFont val="Open Sans"/>
      </rPr>
      <t>2</t>
    </r>
  </si>
  <si>
    <t>Subtotal, R&amp;RA</t>
  </si>
  <si>
    <t>Operations &amp; Maintenance</t>
  </si>
  <si>
    <t>Development &amp; Design</t>
  </si>
  <si>
    <t>R&amp;RA:</t>
  </si>
  <si>
    <t>FY 2029</t>
  </si>
  <si>
    <t>FY 2028</t>
  </si>
  <si>
    <t>FY 2027</t>
  </si>
  <si>
    <t>FY 2026</t>
  </si>
  <si>
    <t>FY 2025</t>
  </si>
  <si>
    <r>
      <t>ESTIMATES</t>
    </r>
    <r>
      <rPr>
        <b/>
        <vertAlign val="superscript"/>
        <sz val="9"/>
        <color theme="1"/>
        <rFont val="Open Sans"/>
      </rPr>
      <t>1</t>
    </r>
  </si>
  <si>
    <t>Prior
Years</t>
  </si>
  <si>
    <t>Total Funding Requirements for LCCF</t>
  </si>
  <si>
    <t>FY 2022 
Actual</t>
  </si>
  <si>
    <t>FY 2024
Request</t>
  </si>
  <si>
    <r>
      <rPr>
        <vertAlign val="superscript"/>
        <sz val="8"/>
        <color theme="1"/>
        <rFont val="Open Sans"/>
      </rPr>
      <t>2</t>
    </r>
    <r>
      <rPr>
        <sz val="8"/>
        <color theme="1"/>
        <rFont val="Open Sans"/>
      </rPr>
      <t xml:space="preserve"> Internal NSF cost analysis indicates the Total Project Cost would range from $520.0 million to $620.0 million depending on the acquisition strategy used for the data center. The acquisition strategy will be determined during the Final Design Phase and prior to award, if authorized. Future budget requests will be modified accordingly.</t>
    </r>
  </si>
  <si>
    <t>FY 2023
Estimate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</si>
</sst>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quot;$&quot;#,##0.00;&quot;-&quot;??"/>
    <numFmt numFmtId="165" formatCode="#,##0.00;\-#,##0.00;&quot;-&quot;??"/>
    <numFmt numFmtId="166" formatCode="&quot;$&quot;#,##0.00"/>
  </numFmts>
  <fonts count="8" x14ac:knownFonts="1">
    <font>
      <sz val="11"/>
      <color theme="1"/>
      <name val="Calibri"/>
      <family val="2"/>
      <scheme val="minor"/>
    </font>
    <font>
      <sz val="9"/>
      <color theme="1"/>
      <name val="Open Sans"/>
    </font>
    <font>
      <sz val="8"/>
      <color theme="1"/>
      <name val="Open Sans"/>
    </font>
    <font>
      <b/>
      <sz val="9"/>
      <color theme="1"/>
      <name val="Open Sans"/>
    </font>
    <font>
      <b/>
      <vertAlign val="superscript"/>
      <sz val="9"/>
      <color theme="1"/>
      <name val="Open Sans"/>
    </font>
    <font>
      <vertAlign val="superscript"/>
      <sz val="8"/>
      <color theme="1"/>
      <name val="Open Sans"/>
    </font>
    <font>
      <i/>
      <sz val="9"/>
      <color theme="1"/>
      <name val="Open Sans"/>
    </font>
    <font>
      <i/>
      <vertAlign val="superscript"/>
      <sz val="9"/>
      <color theme="1"/>
      <name val="Open Sans"/>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s>
  <cellStyleXfs count="1">
    <xf numFmtId="0" fontId="0" fillId="0" borderId="0"/>
  </cellStyleXfs>
  <cellXfs count="45">
    <xf numFmtId="0" fontId="0" fillId="0" borderId="0" xfId="0"/>
    <xf numFmtId="0" fontId="1" fillId="0" borderId="6" xfId="0" applyFont="1" applyBorder="1" applyAlignment="1" applyProtection="1">
      <alignment vertical="top"/>
      <protection locked="0"/>
    </xf>
    <xf numFmtId="0" fontId="6" fillId="0" borderId="0" xfId="0" applyFont="1" applyAlignment="1" applyProtection="1">
      <alignment vertical="top"/>
      <protection locked="0"/>
    </xf>
    <xf numFmtId="164" fontId="1" fillId="0" borderId="0" xfId="0" applyNumberFormat="1" applyFont="1" applyAlignment="1" applyProtection="1">
      <alignment horizontal="right" vertical="top"/>
      <protection locked="0"/>
    </xf>
    <xf numFmtId="164" fontId="1" fillId="0" borderId="12" xfId="0" applyNumberFormat="1" applyFont="1" applyBorder="1" applyAlignment="1" applyProtection="1">
      <alignment horizontal="right" vertical="top"/>
      <protection locked="0"/>
    </xf>
    <xf numFmtId="164" fontId="1" fillId="0" borderId="13" xfId="0" applyNumberFormat="1" applyFont="1" applyBorder="1" applyAlignment="1" applyProtection="1">
      <alignment horizontal="right" vertical="top"/>
      <protection locked="0"/>
    </xf>
    <xf numFmtId="0" fontId="1" fillId="0" borderId="0" xfId="0" applyFont="1" applyAlignment="1" applyProtection="1">
      <alignment vertical="top"/>
      <protection locked="0"/>
    </xf>
    <xf numFmtId="0" fontId="1" fillId="0" borderId="9" xfId="0" applyFont="1" applyBorder="1" applyAlignment="1" applyProtection="1">
      <alignment vertical="top"/>
      <protection locked="0"/>
    </xf>
    <xf numFmtId="0" fontId="1" fillId="0" borderId="0" xfId="0" applyFont="1" applyAlignment="1">
      <alignment horizontal="right" vertical="top"/>
    </xf>
    <xf numFmtId="0" fontId="1" fillId="0" borderId="12" xfId="0" applyFont="1" applyBorder="1" applyAlignment="1">
      <alignment horizontal="right" vertical="top"/>
    </xf>
    <xf numFmtId="0" fontId="1" fillId="0" borderId="13" xfId="0" applyFont="1" applyBorder="1" applyAlignment="1">
      <alignment horizontal="right" vertical="top"/>
    </xf>
    <xf numFmtId="0" fontId="1" fillId="0" borderId="9" xfId="0" applyFont="1" applyBorder="1" applyAlignment="1">
      <alignment horizontal="right"/>
    </xf>
    <xf numFmtId="165" fontId="1" fillId="2" borderId="9" xfId="0" applyNumberFormat="1" applyFont="1" applyFill="1" applyBorder="1" applyAlignment="1" applyProtection="1">
      <alignment vertical="top"/>
      <protection locked="0"/>
    </xf>
    <xf numFmtId="165" fontId="1" fillId="0" borderId="9" xfId="0" applyNumberFormat="1" applyFont="1" applyBorder="1" applyAlignment="1" applyProtection="1">
      <alignment horizontal="right" vertical="top"/>
      <protection locked="0"/>
    </xf>
    <xf numFmtId="165" fontId="1" fillId="0" borderId="11" xfId="0" applyNumberFormat="1" applyFont="1" applyBorder="1" applyAlignment="1" applyProtection="1">
      <alignment horizontal="right" vertical="top"/>
      <protection locked="0"/>
    </xf>
    <xf numFmtId="165" fontId="1" fillId="0" borderId="10" xfId="0" applyNumberFormat="1" applyFont="1" applyBorder="1" applyAlignment="1" applyProtection="1">
      <alignment horizontal="right" vertical="top"/>
      <protection locked="0"/>
    </xf>
    <xf numFmtId="165" fontId="1" fillId="0" borderId="0" xfId="0" applyNumberFormat="1" applyFont="1" applyAlignment="1" applyProtection="1">
      <alignment horizontal="right" vertical="top"/>
      <protection locked="0"/>
    </xf>
    <xf numFmtId="165" fontId="1" fillId="0" borderId="13" xfId="0" applyNumberFormat="1" applyFont="1" applyBorder="1" applyAlignment="1" applyProtection="1">
      <alignment horizontal="right" vertical="top"/>
      <protection locked="0"/>
    </xf>
    <xf numFmtId="165" fontId="1" fillId="0" borderId="12" xfId="0" applyNumberFormat="1" applyFont="1" applyBorder="1" applyAlignment="1" applyProtection="1">
      <alignment horizontal="right" vertical="top"/>
      <protection locked="0"/>
    </xf>
    <xf numFmtId="165" fontId="1" fillId="0" borderId="6" xfId="0" applyNumberFormat="1" applyFont="1" applyBorder="1" applyAlignment="1" applyProtection="1">
      <alignment horizontal="right" vertical="top"/>
      <protection locked="0"/>
    </xf>
    <xf numFmtId="165" fontId="1" fillId="0" borderId="8" xfId="0" applyNumberFormat="1" applyFont="1" applyBorder="1" applyAlignment="1" applyProtection="1">
      <alignment horizontal="right" vertical="top"/>
      <protection locked="0"/>
    </xf>
    <xf numFmtId="0" fontId="3" fillId="0" borderId="1" xfId="0" applyFont="1" applyBorder="1" applyAlignment="1" applyProtection="1">
      <alignment vertical="center"/>
      <protection locked="0"/>
    </xf>
    <xf numFmtId="164" fontId="3" fillId="0" borderId="1" xfId="0" applyNumberFormat="1" applyFont="1" applyBorder="1" applyAlignment="1" applyProtection="1">
      <alignment horizontal="right" vertical="center"/>
      <protection locked="0"/>
    </xf>
    <xf numFmtId="164" fontId="3" fillId="0" borderId="5" xfId="0" applyNumberFormat="1" applyFont="1" applyBorder="1" applyAlignment="1" applyProtection="1">
      <alignment horizontal="right" vertical="center"/>
      <protection locked="0"/>
    </xf>
    <xf numFmtId="164" fontId="3" fillId="0" borderId="4" xfId="0" applyNumberFormat="1" applyFont="1" applyBorder="1" applyAlignment="1" applyProtection="1">
      <alignment horizontal="right" vertical="center"/>
      <protection locked="0"/>
    </xf>
    <xf numFmtId="164" fontId="3" fillId="0" borderId="3" xfId="0" applyNumberFormat="1" applyFont="1" applyBorder="1" applyAlignment="1" applyProtection="1">
      <alignment horizontal="right" vertical="center"/>
      <protection locked="0"/>
    </xf>
    <xf numFmtId="0" fontId="0" fillId="0" borderId="0" xfId="0" applyAlignment="1">
      <alignment vertical="center"/>
    </xf>
    <xf numFmtId="166" fontId="1" fillId="0" borderId="0" xfId="0" applyNumberFormat="1" applyFont="1" applyAlignment="1" applyProtection="1">
      <alignment horizontal="right" vertical="top"/>
      <protection locked="0"/>
    </xf>
    <xf numFmtId="166" fontId="1" fillId="0" borderId="7" xfId="0" applyNumberFormat="1" applyFont="1" applyBorder="1" applyAlignment="1" applyProtection="1">
      <alignment horizontal="right" vertical="top"/>
      <protection locked="0"/>
    </xf>
    <xf numFmtId="166" fontId="1" fillId="0" borderId="6" xfId="0" applyNumberFormat="1" applyFont="1" applyBorder="1" applyAlignment="1" applyProtection="1">
      <alignment horizontal="right" vertical="top"/>
      <protection locked="0"/>
    </xf>
    <xf numFmtId="0" fontId="2" fillId="0" borderId="0" xfId="0" applyFont="1" applyAlignment="1">
      <alignment horizontal="left" vertical="top" wrapText="1"/>
    </xf>
    <xf numFmtId="0" fontId="2" fillId="0" borderId="0" xfId="0" applyFont="1" applyAlignment="1" applyProtection="1">
      <alignment horizontal="left" vertical="top" wrapText="1"/>
      <protection locked="0"/>
    </xf>
    <xf numFmtId="0" fontId="3" fillId="0" borderId="0" xfId="0" applyFont="1" applyAlignment="1" applyProtection="1">
      <alignment horizontal="center" vertical="top"/>
      <protection locked="0"/>
    </xf>
    <xf numFmtId="0" fontId="1" fillId="0" borderId="3" xfId="0" applyFont="1" applyBorder="1" applyAlignment="1" applyProtection="1">
      <alignment horizontal="center" vertical="top"/>
      <protection locked="0"/>
    </xf>
    <xf numFmtId="0" fontId="3" fillId="0" borderId="0" xfId="0" applyFont="1" applyProtection="1">
      <protection locked="0"/>
    </xf>
    <xf numFmtId="0" fontId="3" fillId="0" borderId="9" xfId="0" applyFont="1" applyBorder="1" applyProtection="1">
      <protection locked="0"/>
    </xf>
    <xf numFmtId="0" fontId="1" fillId="0" borderId="2" xfId="0" applyFont="1" applyBorder="1" applyAlignment="1">
      <alignment horizontal="right" wrapText="1"/>
    </xf>
    <xf numFmtId="0" fontId="1" fillId="0" borderId="9" xfId="0" applyFont="1" applyBorder="1" applyAlignment="1">
      <alignment horizontal="right"/>
    </xf>
    <xf numFmtId="0" fontId="1" fillId="0" borderId="15" xfId="0" applyFont="1" applyBorder="1" applyAlignment="1">
      <alignment horizontal="right" wrapText="1"/>
    </xf>
    <xf numFmtId="0" fontId="1" fillId="0" borderId="11" xfId="0" applyFont="1" applyBorder="1" applyAlignment="1">
      <alignment horizontal="right" wrapText="1"/>
    </xf>
    <xf numFmtId="0" fontId="1" fillId="0" borderId="14" xfId="0" applyFont="1" applyBorder="1" applyAlignment="1">
      <alignment horizontal="right" wrapText="1"/>
    </xf>
    <xf numFmtId="0" fontId="1" fillId="0" borderId="10" xfId="0" applyFont="1" applyBorder="1" applyAlignment="1">
      <alignment horizontal="right"/>
    </xf>
    <xf numFmtId="0" fontId="3" fillId="2" borderId="2" xfId="0" applyFont="1" applyFill="1" applyBorder="1" applyAlignment="1">
      <alignment horizontal="center" vertical="center" wrapText="1"/>
    </xf>
    <xf numFmtId="0" fontId="1" fillId="0" borderId="2" xfId="0" applyFont="1" applyBorder="1" applyAlignment="1" applyProtection="1">
      <alignment horizontal="right" wrapText="1"/>
      <protection locked="0"/>
    </xf>
    <xf numFmtId="0" fontId="1" fillId="0" borderId="9" xfId="0" applyFont="1" applyBorder="1" applyAlignment="1" applyProtection="1">
      <alignment horizontal="right"/>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8C2EC-2FCC-430E-BB0C-40F2EECDE250}">
  <sheetPr>
    <pageSetUpPr fitToPage="1"/>
  </sheetPr>
  <dimension ref="A1:J14"/>
  <sheetViews>
    <sheetView showGridLines="0" tabSelected="1" zoomScale="90" zoomScaleNormal="90" workbookViewId="0">
      <selection activeCell="K1" sqref="K1"/>
    </sheetView>
  </sheetViews>
  <sheetFormatPr defaultRowHeight="14.5" x14ac:dyDescent="0.35"/>
  <cols>
    <col min="1" max="1" width="26.54296875" customWidth="1"/>
    <col min="2" max="2" width="8.81640625" customWidth="1"/>
  </cols>
  <sheetData>
    <row r="1" spans="1:10" ht="16" customHeight="1" x14ac:dyDescent="0.35">
      <c r="A1" s="32" t="s">
        <v>16</v>
      </c>
      <c r="B1" s="32"/>
      <c r="C1" s="32"/>
      <c r="D1" s="32"/>
      <c r="E1" s="32"/>
      <c r="F1" s="32"/>
      <c r="G1" s="32"/>
      <c r="H1" s="32"/>
      <c r="I1" s="32"/>
      <c r="J1" s="32"/>
    </row>
    <row r="2" spans="1:10" ht="15" customHeight="1" thickBot="1" x14ac:dyDescent="0.4">
      <c r="A2" s="33" t="s">
        <v>0</v>
      </c>
      <c r="B2" s="33"/>
      <c r="C2" s="33"/>
      <c r="D2" s="33"/>
      <c r="E2" s="33"/>
      <c r="F2" s="33"/>
      <c r="G2" s="33"/>
      <c r="H2" s="33"/>
      <c r="I2" s="33"/>
      <c r="J2" s="33"/>
    </row>
    <row r="3" spans="1:10" ht="15" customHeight="1" x14ac:dyDescent="0.35">
      <c r="A3" s="34"/>
      <c r="B3" s="43" t="s">
        <v>15</v>
      </c>
      <c r="C3" s="36" t="s">
        <v>17</v>
      </c>
      <c r="D3" s="38" t="s">
        <v>20</v>
      </c>
      <c r="E3" s="40" t="s">
        <v>18</v>
      </c>
      <c r="F3" s="42" t="s">
        <v>14</v>
      </c>
      <c r="G3" s="42"/>
      <c r="H3" s="42"/>
      <c r="I3" s="42"/>
      <c r="J3" s="42"/>
    </row>
    <row r="4" spans="1:10" ht="15" customHeight="1" x14ac:dyDescent="0.35">
      <c r="A4" s="35"/>
      <c r="B4" s="44"/>
      <c r="C4" s="37"/>
      <c r="D4" s="39"/>
      <c r="E4" s="41"/>
      <c r="F4" s="11" t="s">
        <v>13</v>
      </c>
      <c r="G4" s="11" t="s">
        <v>12</v>
      </c>
      <c r="H4" s="11" t="s">
        <v>11</v>
      </c>
      <c r="I4" s="11" t="s">
        <v>10</v>
      </c>
      <c r="J4" s="11" t="s">
        <v>9</v>
      </c>
    </row>
    <row r="5" spans="1:10" ht="15" customHeight="1" x14ac:dyDescent="0.35">
      <c r="A5" s="2" t="s">
        <v>8</v>
      </c>
      <c r="B5" s="2"/>
      <c r="C5" s="8"/>
      <c r="D5" s="10"/>
      <c r="E5" s="9"/>
      <c r="F5" s="8"/>
      <c r="G5" s="8"/>
      <c r="H5" s="8"/>
      <c r="I5" s="6"/>
      <c r="J5" s="6"/>
    </row>
    <row r="6" spans="1:10" ht="15" customHeight="1" x14ac:dyDescent="0.35">
      <c r="A6" s="6" t="s">
        <v>7</v>
      </c>
      <c r="B6" s="3">
        <f>2+3.5+7</f>
        <v>12.5</v>
      </c>
      <c r="C6" s="3">
        <v>3.5</v>
      </c>
      <c r="D6" s="5">
        <v>0</v>
      </c>
      <c r="E6" s="4">
        <v>0</v>
      </c>
      <c r="F6" s="3">
        <v>0</v>
      </c>
      <c r="G6" s="3">
        <v>0</v>
      </c>
      <c r="H6" s="3">
        <v>0</v>
      </c>
      <c r="I6" s="3">
        <v>0</v>
      </c>
      <c r="J6" s="3">
        <v>0</v>
      </c>
    </row>
    <row r="7" spans="1:10" ht="15" customHeight="1" x14ac:dyDescent="0.35">
      <c r="A7" s="7" t="s">
        <v>6</v>
      </c>
      <c r="B7" s="12"/>
      <c r="C7" s="13">
        <v>0</v>
      </c>
      <c r="D7" s="14">
        <v>0</v>
      </c>
      <c r="E7" s="15">
        <v>0</v>
      </c>
      <c r="F7" s="13"/>
      <c r="G7" s="13"/>
      <c r="H7" s="13">
        <v>40</v>
      </c>
      <c r="I7" s="13">
        <v>40</v>
      </c>
      <c r="J7" s="13">
        <v>40</v>
      </c>
    </row>
    <row r="8" spans="1:10" ht="15" customHeight="1" x14ac:dyDescent="0.35">
      <c r="A8" s="6" t="s">
        <v>5</v>
      </c>
      <c r="B8" s="27">
        <f t="shared" ref="B8:J8" si="0">SUM(B6:B7)</f>
        <v>12.5</v>
      </c>
      <c r="C8" s="27">
        <f t="shared" si="0"/>
        <v>3.5</v>
      </c>
      <c r="D8" s="17">
        <f t="shared" si="0"/>
        <v>0</v>
      </c>
      <c r="E8" s="18">
        <f t="shared" si="0"/>
        <v>0</v>
      </c>
      <c r="F8" s="16">
        <f t="shared" si="0"/>
        <v>0</v>
      </c>
      <c r="G8" s="16">
        <f t="shared" si="0"/>
        <v>0</v>
      </c>
      <c r="H8" s="27">
        <f t="shared" si="0"/>
        <v>40</v>
      </c>
      <c r="I8" s="27">
        <f t="shared" si="0"/>
        <v>40</v>
      </c>
      <c r="J8" s="27">
        <f t="shared" si="0"/>
        <v>40</v>
      </c>
    </row>
    <row r="9" spans="1:10" ht="8" customHeight="1" x14ac:dyDescent="0.35">
      <c r="A9" s="6"/>
      <c r="B9" s="16"/>
      <c r="C9" s="16"/>
      <c r="D9" s="17"/>
      <c r="E9" s="18"/>
      <c r="F9" s="16"/>
      <c r="G9" s="16"/>
      <c r="H9" s="16"/>
      <c r="I9" s="16"/>
      <c r="J9" s="16"/>
    </row>
    <row r="10" spans="1:10" ht="15" customHeight="1" x14ac:dyDescent="0.35">
      <c r="A10" s="2" t="s">
        <v>4</v>
      </c>
      <c r="B10" s="13">
        <v>0</v>
      </c>
      <c r="C10" s="13">
        <v>0</v>
      </c>
      <c r="D10" s="14">
        <v>0</v>
      </c>
      <c r="E10" s="15">
        <v>93</v>
      </c>
      <c r="F10" s="13">
        <v>247</v>
      </c>
      <c r="G10" s="13">
        <v>147</v>
      </c>
      <c r="H10" s="13">
        <v>33</v>
      </c>
      <c r="I10" s="13"/>
      <c r="J10" s="13"/>
    </row>
    <row r="11" spans="1:10" ht="15" customHeight="1" x14ac:dyDescent="0.35">
      <c r="A11" s="1" t="s">
        <v>3</v>
      </c>
      <c r="B11" s="19">
        <f t="shared" ref="B11:J11" si="1">B10</f>
        <v>0</v>
      </c>
      <c r="C11" s="19">
        <f t="shared" si="1"/>
        <v>0</v>
      </c>
      <c r="D11" s="20">
        <f t="shared" si="1"/>
        <v>0</v>
      </c>
      <c r="E11" s="28">
        <f t="shared" si="1"/>
        <v>93</v>
      </c>
      <c r="F11" s="29">
        <f t="shared" si="1"/>
        <v>247</v>
      </c>
      <c r="G11" s="29">
        <f t="shared" si="1"/>
        <v>147</v>
      </c>
      <c r="H11" s="29">
        <f t="shared" si="1"/>
        <v>33</v>
      </c>
      <c r="I11" s="19">
        <f t="shared" si="1"/>
        <v>0</v>
      </c>
      <c r="J11" s="19">
        <f t="shared" si="1"/>
        <v>0</v>
      </c>
    </row>
    <row r="12" spans="1:10" s="26" customFormat="1" ht="16" customHeight="1" thickBot="1" x14ac:dyDescent="0.4">
      <c r="A12" s="21" t="s">
        <v>2</v>
      </c>
      <c r="B12" s="22">
        <f>SUM(B8+B11)</f>
        <v>12.5</v>
      </c>
      <c r="C12" s="22">
        <f>SUM(C8+C11)</f>
        <v>3.5</v>
      </c>
      <c r="D12" s="23">
        <f>SUM(D6:D10)</f>
        <v>0</v>
      </c>
      <c r="E12" s="24">
        <f>SUM(E8+E11)</f>
        <v>93</v>
      </c>
      <c r="F12" s="22">
        <f t="shared" ref="F12:J12" si="2">SUM(F8+F11)</f>
        <v>247</v>
      </c>
      <c r="G12" s="22">
        <f t="shared" si="2"/>
        <v>147</v>
      </c>
      <c r="H12" s="22">
        <f t="shared" si="2"/>
        <v>73</v>
      </c>
      <c r="I12" s="25">
        <f t="shared" si="2"/>
        <v>40</v>
      </c>
      <c r="J12" s="25">
        <f t="shared" si="2"/>
        <v>40</v>
      </c>
    </row>
    <row r="13" spans="1:10" ht="16" customHeight="1" x14ac:dyDescent="0.35">
      <c r="A13" s="31" t="s">
        <v>1</v>
      </c>
      <c r="B13" s="31"/>
      <c r="C13" s="31"/>
      <c r="D13" s="31"/>
      <c r="E13" s="31"/>
      <c r="F13" s="31"/>
      <c r="G13" s="31"/>
      <c r="H13" s="31"/>
      <c r="I13" s="31"/>
      <c r="J13" s="31"/>
    </row>
    <row r="14" spans="1:10" ht="40" customHeight="1" x14ac:dyDescent="0.35">
      <c r="A14" s="30" t="s">
        <v>19</v>
      </c>
      <c r="B14" s="30"/>
      <c r="C14" s="30"/>
      <c r="D14" s="30"/>
      <c r="E14" s="30"/>
      <c r="F14" s="30"/>
      <c r="G14" s="30"/>
      <c r="H14" s="30"/>
      <c r="I14" s="30"/>
      <c r="J14" s="30"/>
    </row>
  </sheetData>
  <mergeCells count="10">
    <mergeCell ref="A14:J14"/>
    <mergeCell ref="A13:J13"/>
    <mergeCell ref="A1:J1"/>
    <mergeCell ref="A2:J2"/>
    <mergeCell ref="A3:A4"/>
    <mergeCell ref="C3:C4"/>
    <mergeCell ref="D3:D4"/>
    <mergeCell ref="E3:E4"/>
    <mergeCell ref="F3:J3"/>
    <mergeCell ref="B3:B4"/>
  </mergeCells>
  <pageMargins left="0.7" right="0.7" top="0.75" bottom="0.75" header="0.3" footer="0.3"/>
  <pageSetup orientation="landscape" horizontalDpi="1200" verticalDpi="1200" r:id="rId1"/>
  <headerFooter differentFirst="1">
    <oddHeader xml:space="preserve">&amp;C
</oddHeader>
    <oddFooter>&amp;L  </oddFooter>
    <firstHeader xml:space="preserve">&amp;C
</firstHeader>
    <firstFooter>&amp;L  </firstFooter>
  </headerFooter>
  <ignoredErrors>
    <ignoredError sqref="B10:J11 B6:J8 B12:C12 E12:J12" unlockedFormula="1"/>
    <ignoredError sqref="D12" formula="1"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Fund Requirements</vt:lpstr>
      <vt:lpstr>'Fund Requirements'!Print_Area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Cunningham, Jason</dc:creator>
  <cp:lastModifiedBy>Sabus, Chantel L.</cp:lastModifiedBy>
  <cp:lastPrinted>2023-03-16T18:08:54Z</cp:lastPrinted>
  <dcterms:created xsi:type="dcterms:W3CDTF">2022-08-31T15:48:52Z</dcterms:created>
  <dcterms:modified xsi:type="dcterms:W3CDTF">2023-03-16T18:09:00Z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df35b44a-0d70-48e7-a250-b7867320bfc6</vt:lpwstr>
  </property>
  <property fmtid="{D5CDD505-2E9C-101B-9397-08002B2CF9AE}" pid="3" name="VM">
    <vt:lpwstr>Yes</vt:lpwstr>
  </property>
  <property fmtid="{D5CDD505-2E9C-101B-9397-08002B2CF9AE}" pid="4" name="ContainsCUI">
    <vt:lpwstr>No</vt:lpwstr>
  </property>
</Properties>
</file>