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05 - Formatting\07-OrgEx\"/>
    </mc:Choice>
  </mc:AlternateContent>
  <xr:revisionPtr revIDLastSave="0" documentId="13_ncr:1_{A477990D-7F8B-4DBB-A0A0-8F278F7569D0}" xr6:coauthVersionLast="47" xr6:coauthVersionMax="47" xr10:uidLastSave="{00000000-0000-0000-0000-000000000000}"/>
  <bookViews>
    <workbookView xWindow="-22320" yWindow="3240" windowWidth="19425" windowHeight="10395" xr2:uid="{4F7C8315-8368-4326-92BC-0668E383B3C8}"/>
  </bookViews>
  <sheets>
    <sheet name="Op Expenses" sheetId="1" r:id="rId1"/>
  </sheets>
  <definedNames>
    <definedName name="_xlnm.Print_Area" localSheetId="0">'Op Expenses'!$A$1:$F$12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11" i="1" s="1"/>
  <c r="E10" i="1"/>
  <c r="F10" i="1" s="1"/>
  <c r="E9" i="1"/>
  <c r="F9" i="1" s="1"/>
  <c r="E8" i="1"/>
  <c r="E7" i="1"/>
  <c r="F7" i="1"/>
  <c r="E6" i="1"/>
  <c r="F6" i="1" s="1"/>
  <c r="E5" i="1"/>
  <c r="C12" i="1"/>
  <c r="B12" i="1"/>
  <c r="F8" i="1" l="1"/>
  <c r="F5" i="1"/>
  <c r="D12" i="1"/>
  <c r="E12" i="1" s="1"/>
  <c r="F12" i="1" s="1"/>
</calcChain>
</file>

<file path=xl/sharedStrings.xml><?xml version="1.0" encoding="utf-8"?>
<sst xmlns="http://schemas.openxmlformats.org/spreadsheetml/2006/main" count="16" uniqueCount="16">
  <si>
    <t>Operating Expenses by Category</t>
  </si>
  <si>
    <t>(Dollars in Millions)</t>
  </si>
  <si>
    <t>FY 2022 Actual</t>
  </si>
  <si>
    <t>FY 2023 Estimate</t>
  </si>
  <si>
    <t>FY 2024
Request</t>
  </si>
  <si>
    <t>Change over 
FY 2023 Estimate</t>
  </si>
  <si>
    <t>Amount</t>
  </si>
  <si>
    <t>Percent</t>
  </si>
  <si>
    <t>Non-Travel Distributed</t>
  </si>
  <si>
    <t>Science &amp; Security</t>
  </si>
  <si>
    <t>Award Monitoring &amp; Assistance</t>
  </si>
  <si>
    <t>Acquistion &amp; Cooperative Support</t>
  </si>
  <si>
    <t>Financial Management &amp; Analysis</t>
  </si>
  <si>
    <t>Reporting &amp; Other</t>
  </si>
  <si>
    <t xml:space="preserve">Business &amp; Operations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</si>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</sst>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%"/>
    <numFmt numFmtId="166" formatCode="0.0%;\-0.0%;&quot;-&quot;??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2" xfId="0" applyFont="1" applyBorder="1"/>
    <xf numFmtId="0" fontId="3" fillId="0" borderId="3" xfId="0" applyFont="1" applyBorder="1"/>
    <xf numFmtId="0" fontId="4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vertical="top"/>
    </xf>
    <xf numFmtId="164" fontId="3" fillId="0" borderId="4" xfId="0" applyNumberFormat="1" applyFont="1" applyBorder="1" applyAlignment="1">
      <alignment vertical="top"/>
    </xf>
    <xf numFmtId="165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166" fontId="4" fillId="0" borderId="0" xfId="1" applyNumberFormat="1" applyFont="1" applyBorder="1" applyAlignment="1">
      <alignment vertical="top"/>
    </xf>
    <xf numFmtId="165" fontId="3" fillId="0" borderId="0" xfId="1" applyNumberFormat="1" applyFont="1" applyFill="1" applyBorder="1" applyAlignment="1">
      <alignment horizontal="right" vertical="top"/>
    </xf>
    <xf numFmtId="0" fontId="2" fillId="0" borderId="5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31824-0A1E-4C74-AFAB-2ED31F160F94}">
  <dimension ref="A1:F12"/>
  <sheetViews>
    <sheetView showGridLines="0" tabSelected="1" workbookViewId="0">
      <selection activeCell="D11" sqref="D11"/>
    </sheetView>
  </sheetViews>
  <sheetFormatPr defaultRowHeight="14.5" x14ac:dyDescent="0.35"/>
  <cols>
    <col min="1" max="1" width="27.08984375" bestFit="1" customWidth="1"/>
  </cols>
  <sheetData>
    <row r="1" spans="1:6" x14ac:dyDescent="0.35">
      <c r="A1" s="14" t="s">
        <v>0</v>
      </c>
      <c r="B1" s="14"/>
      <c r="C1" s="14"/>
      <c r="D1" s="14"/>
      <c r="E1" s="14"/>
      <c r="F1" s="14"/>
    </row>
    <row r="2" spans="1:6" ht="15" thickBot="1" x14ac:dyDescent="0.4">
      <c r="A2" s="15" t="s">
        <v>1</v>
      </c>
      <c r="B2" s="15"/>
      <c r="C2" s="15"/>
      <c r="D2" s="15"/>
      <c r="E2" s="15"/>
      <c r="F2" s="15"/>
    </row>
    <row r="3" spans="1:6" ht="30" customHeight="1" x14ac:dyDescent="0.35">
      <c r="A3" s="1"/>
      <c r="B3" s="16" t="s">
        <v>2</v>
      </c>
      <c r="C3" s="18" t="s">
        <v>3</v>
      </c>
      <c r="D3" s="18" t="s">
        <v>4</v>
      </c>
      <c r="E3" s="20" t="s">
        <v>5</v>
      </c>
      <c r="F3" s="20"/>
    </row>
    <row r="4" spans="1:6" x14ac:dyDescent="0.35">
      <c r="A4" s="2"/>
      <c r="B4" s="17"/>
      <c r="C4" s="19"/>
      <c r="D4" s="19"/>
      <c r="E4" s="3" t="s">
        <v>6</v>
      </c>
      <c r="F4" s="3" t="s">
        <v>7</v>
      </c>
    </row>
    <row r="5" spans="1:6" x14ac:dyDescent="0.35">
      <c r="A5" s="4" t="s">
        <v>8</v>
      </c>
      <c r="B5" s="5">
        <v>7.2019739999999999</v>
      </c>
      <c r="C5" s="5">
        <v>8.1620000000000008</v>
      </c>
      <c r="D5" s="5">
        <v>8.4499999999999993</v>
      </c>
      <c r="E5" s="6">
        <f>D5-C5</f>
        <v>0.28799999999999848</v>
      </c>
      <c r="F5" s="7">
        <f>IF(C5=0,"N/A  ",E5/C5)</f>
        <v>3.5285469247733209E-2</v>
      </c>
    </row>
    <row r="6" spans="1:6" x14ac:dyDescent="0.35">
      <c r="A6" s="4" t="s">
        <v>9</v>
      </c>
      <c r="B6" s="8">
        <v>0.14927000000000001</v>
      </c>
      <c r="C6" s="8">
        <v>2</v>
      </c>
      <c r="D6" s="8">
        <v>2</v>
      </c>
      <c r="E6" s="9">
        <f t="shared" ref="E6:E12" si="0">D6-C6</f>
        <v>0</v>
      </c>
      <c r="F6" s="9">
        <f t="shared" ref="F6:F12" si="1">IF(C6=0,"N/A  ",E6/C6)</f>
        <v>0</v>
      </c>
    </row>
    <row r="7" spans="1:6" x14ac:dyDescent="0.35">
      <c r="A7" s="4" t="s">
        <v>10</v>
      </c>
      <c r="B7" s="8">
        <v>6.6558539999999997</v>
      </c>
      <c r="C7" s="8">
        <v>8.4809999999999999</v>
      </c>
      <c r="D7" s="8">
        <v>9.1010000000000009</v>
      </c>
      <c r="E7" s="8">
        <f t="shared" si="0"/>
        <v>0.62000000000000099</v>
      </c>
      <c r="F7" s="7">
        <f t="shared" si="1"/>
        <v>7.3104586723263879E-2</v>
      </c>
    </row>
    <row r="8" spans="1:6" x14ac:dyDescent="0.35">
      <c r="A8" s="4" t="s">
        <v>11</v>
      </c>
      <c r="B8" s="8">
        <v>1.6220979999999998</v>
      </c>
      <c r="C8" s="8">
        <v>1.1780000000000002</v>
      </c>
      <c r="D8" s="8">
        <v>1.0209999999999999</v>
      </c>
      <c r="E8" s="8">
        <f t="shared" si="0"/>
        <v>-0.15700000000000025</v>
      </c>
      <c r="F8" s="7">
        <f t="shared" si="1"/>
        <v>-0.1332767402376912</v>
      </c>
    </row>
    <row r="9" spans="1:6" x14ac:dyDescent="0.35">
      <c r="A9" s="4" t="s">
        <v>12</v>
      </c>
      <c r="B9" s="8">
        <v>3.9488050000000001</v>
      </c>
      <c r="C9" s="8">
        <v>4.370000000000001</v>
      </c>
      <c r="D9" s="8">
        <v>3.8850000000000002</v>
      </c>
      <c r="E9" s="8">
        <f t="shared" si="0"/>
        <v>-0.48500000000000076</v>
      </c>
      <c r="F9" s="7">
        <f t="shared" si="1"/>
        <v>-0.110983981693364</v>
      </c>
    </row>
    <row r="10" spans="1:6" x14ac:dyDescent="0.35">
      <c r="A10" s="4" t="s">
        <v>13</v>
      </c>
      <c r="B10" s="8">
        <v>0.85935399999999995</v>
      </c>
      <c r="C10" s="8">
        <v>3.2560000000000002</v>
      </c>
      <c r="D10" s="8">
        <v>3.4430000000000001</v>
      </c>
      <c r="E10" s="8">
        <f t="shared" si="0"/>
        <v>0.18699999999999983</v>
      </c>
      <c r="F10" s="7">
        <f t="shared" si="1"/>
        <v>5.743243243243238E-2</v>
      </c>
    </row>
    <row r="11" spans="1:6" x14ac:dyDescent="0.35">
      <c r="A11" s="4" t="s">
        <v>14</v>
      </c>
      <c r="B11" s="8">
        <v>0</v>
      </c>
      <c r="C11" s="8">
        <v>1</v>
      </c>
      <c r="D11" s="8">
        <v>1.07</v>
      </c>
      <c r="E11" s="8">
        <f t="shared" si="0"/>
        <v>7.0000000000000062E-2</v>
      </c>
      <c r="F11" s="10">
        <f t="shared" si="1"/>
        <v>7.0000000000000062E-2</v>
      </c>
    </row>
    <row r="12" spans="1:6" ht="15" thickBot="1" x14ac:dyDescent="0.4">
      <c r="A12" s="11" t="s">
        <v>15</v>
      </c>
      <c r="B12" s="12">
        <f>SUM(B5:B11)</f>
        <v>20.437355</v>
      </c>
      <c r="C12" s="12">
        <f t="shared" ref="C12:D12" si="2">SUM(C5:C11)</f>
        <v>28.447000000000003</v>
      </c>
      <c r="D12" s="12">
        <f t="shared" si="2"/>
        <v>28.970000000000006</v>
      </c>
      <c r="E12" s="12">
        <f t="shared" si="0"/>
        <v>0.52300000000000324</v>
      </c>
      <c r="F12" s="13">
        <f t="shared" si="1"/>
        <v>1.8385066966639829E-2</v>
      </c>
    </row>
  </sheetData>
  <mergeCells count="6">
    <mergeCell ref="A1:F1"/>
    <mergeCell ref="A2:F2"/>
    <mergeCell ref="B3:B4"/>
    <mergeCell ref="C3:C4"/>
    <mergeCell ref="D3:D4"/>
    <mergeCell ref="E3:F3"/>
  </mergeCells>
  <printOptions horizontalCentered="1"/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 Expenses</vt:lpstr>
      <vt:lpstr>'Op Expenses'!Print_Area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Sabus, Chantel L.</dc:creator>
  <cp:lastModifiedBy>Sabus, Chantel L.</cp:lastModifiedBy>
  <cp:lastPrinted>2023-03-20T13:51:24Z</cp:lastPrinted>
  <dcterms:created xsi:type="dcterms:W3CDTF">2023-03-20T13:50:41Z</dcterms:created>
  <dcterms:modified xsi:type="dcterms:W3CDTF">2023-03-20T13:56:58Z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35916193-3780-48fb-9018-c8adfbf044ad</vt:lpwstr>
  </property>
  <property fmtid="{D5CDD505-2E9C-101B-9397-08002B2CF9AE}" pid="3" name="ContainsCUI">
    <vt:lpwstr>No</vt:lpwstr>
  </property>
</Properties>
</file>