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2024_Budget Cycle\FY 2024_Congressional\05 - Formatting\07-OrgEx\Backup Tables\"/>
    </mc:Choice>
  </mc:AlternateContent>
  <xr:revisionPtr revIDLastSave="0" documentId="13_ncr:1_{A40B6341-0A84-4EA9-A73F-772492D4EA96}" xr6:coauthVersionLast="47" xr6:coauthVersionMax="47" xr10:uidLastSave="{00000000-0000-0000-0000-000000000000}"/>
  <bookViews>
    <workbookView xWindow="-25320" yWindow="240" windowWidth="25440" windowHeight="15390" xr2:uid="{5020CDE6-BB6A-49A8-8779-64B9D8D48DE5}"/>
  </bookViews>
  <sheets>
    <sheet name="IPA Costs by Approp" sheetId="1" r:id="rId1"/>
  </sheets>
  <definedNames>
    <definedName name="_xlnm.Print_Area" localSheetId="0">'IPA Costs by Approp'!$A$1:$F$15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E12" i="1"/>
  <c r="F12" i="1"/>
  <c r="E11" i="1"/>
  <c r="F11" i="1" s="1"/>
  <c r="C13" i="1"/>
  <c r="B13" i="1"/>
  <c r="B14" i="1" s="1"/>
  <c r="D9" i="1"/>
  <c r="E9" i="1" s="1"/>
  <c r="C9" i="1"/>
  <c r="E8" i="1"/>
  <c r="E7" i="1"/>
  <c r="F7" i="1" s="1"/>
  <c r="B9" i="1"/>
  <c r="E5" i="1"/>
  <c r="F5" i="1" s="1"/>
  <c r="C14" i="1" l="1"/>
  <c r="F9" i="1"/>
  <c r="E13" i="1"/>
  <c r="F13" i="1" s="1"/>
  <c r="D14" i="1"/>
  <c r="E14" i="1" s="1"/>
  <c r="F8" i="1"/>
  <c r="F14" i="1" l="1"/>
</calcChain>
</file>

<file path=xl/sharedStrings.xml><?xml version="1.0" encoding="utf-8"?>
<sst xmlns="http://schemas.openxmlformats.org/spreadsheetml/2006/main" count="21" uniqueCount="18">
  <si>
    <t>IPA Costs by Appropriation</t>
  </si>
  <si>
    <t>(Dollars in Millions)</t>
  </si>
  <si>
    <t>FY 2022 Actual</t>
  </si>
  <si>
    <t>FY 2023 Estimate</t>
  </si>
  <si>
    <t>FY 2024
Request</t>
  </si>
  <si>
    <t>Change over 
FY 2023 Estimate</t>
  </si>
  <si>
    <t>Amount</t>
  </si>
  <si>
    <t>Percent</t>
  </si>
  <si>
    <r>
      <t>IPA FTE</t>
    </r>
    <r>
      <rPr>
        <vertAlign val="superscript"/>
        <sz val="9"/>
        <color indexed="8"/>
        <rFont val="Open Sans"/>
        <family val="2"/>
      </rPr>
      <t>1</t>
    </r>
  </si>
  <si>
    <t>Research and Related Activities (R&amp;RA)</t>
  </si>
  <si>
    <t xml:space="preserve"> </t>
  </si>
  <si>
    <t xml:space="preserve">IPA Compensation </t>
  </si>
  <si>
    <t>IPA Per Diem</t>
  </si>
  <si>
    <t>Subtotal, R&amp;RA Costs</t>
  </si>
  <si>
    <t>Education and Human Resources (EHR)</t>
  </si>
  <si>
    <t>Subtotal, EDU Costs</t>
  </si>
  <si>
    <r>
      <t>Total</t>
    </r>
    <r>
      <rPr>
        <b/>
        <vertAlign val="superscript"/>
        <sz val="9"/>
        <color indexed="8"/>
        <rFont val="Open Sans"/>
        <family val="2"/>
      </rPr>
      <t>1</t>
    </r>
  </si>
  <si>
    <r>
      <rPr>
        <vertAlign val="superscript"/>
        <sz val="8"/>
        <rFont val="Open Sans"/>
        <family val="2"/>
      </rPr>
      <t xml:space="preserve">1 </t>
    </r>
    <r>
      <rPr>
        <sz val="8"/>
        <rFont val="Open Sans"/>
        <family val="2"/>
      </rPr>
      <t>IPA FTE of approximately five in FY 2023 and FY 2024 are included in the IPA FTE lines of the table above but the costs are budgeted within Other Program Administration and included in Operating Expenses section of this chapter.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</si>
</sst>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quot;-&quot;??"/>
    <numFmt numFmtId="165" formatCode="0.0%;\-0.0%;&quot;-&quot;??"/>
    <numFmt numFmtId="166" formatCode="&quot;$&quot;#,##0.00;\-&quot;$&quot;#,##0.00;&quot;-&quot;??"/>
    <numFmt numFmtId="167" formatCode="#,##0.00;\-#,##0.00;&quot;-&quot;??"/>
    <numFmt numFmtId="168" formatCode="&quot;$&quot;#,##0.00"/>
  </numFmts>
  <fonts count="12" x14ac:knownFonts="1">
    <font>
      <sz val="11"/>
      <color theme="1"/>
      <name val="Calibri"/>
      <family val="2"/>
      <scheme val="minor"/>
    </font>
    <font>
      <sz val="11"/>
      <color theme="1"/>
      <name val="Calibri"/>
      <family val="2"/>
      <scheme val="minor"/>
    </font>
    <font>
      <b/>
      <sz val="9"/>
      <name val="Open Sans"/>
      <family val="2"/>
    </font>
    <font>
      <sz val="9"/>
      <name val="Open Sans"/>
      <family val="2"/>
    </font>
    <font>
      <sz val="9"/>
      <color theme="1"/>
      <name val="Open Sans"/>
      <family val="2"/>
    </font>
    <font>
      <sz val="9"/>
      <color indexed="8"/>
      <name val="Open Sans"/>
      <family val="2"/>
    </font>
    <font>
      <vertAlign val="superscript"/>
      <sz val="9"/>
      <color indexed="8"/>
      <name val="Open Sans"/>
      <family val="2"/>
    </font>
    <font>
      <b/>
      <sz val="9"/>
      <color indexed="8"/>
      <name val="Open Sans"/>
      <family val="2"/>
    </font>
    <font>
      <b/>
      <sz val="9"/>
      <color theme="1"/>
      <name val="Open Sans"/>
      <family val="2"/>
    </font>
    <font>
      <b/>
      <vertAlign val="superscript"/>
      <sz val="9"/>
      <color indexed="8"/>
      <name val="Open Sans"/>
      <family val="2"/>
    </font>
    <font>
      <sz val="8"/>
      <name val="Open Sans"/>
      <family val="2"/>
    </font>
    <font>
      <vertAlign val="superscript"/>
      <sz val="8"/>
      <name val="Open Sans"/>
      <family val="2"/>
    </font>
  </fonts>
  <fills count="2">
    <fill>
      <patternFill patternType="none"/>
    </fill>
    <fill>
      <patternFill patternType="gray125"/>
    </fill>
  </fills>
  <borders count="6">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bottom style="double">
        <color indexed="64"/>
      </bottom>
      <diagonal/>
    </border>
    <border>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2">
    <xf numFmtId="0" fontId="0" fillId="0" borderId="0" xfId="0"/>
    <xf numFmtId="0" fontId="3" fillId="0" borderId="3" xfId="0" applyFont="1" applyBorder="1" applyAlignment="1">
      <alignment horizontal="right" vertical="center" wrapText="1"/>
    </xf>
    <xf numFmtId="0" fontId="5" fillId="0" borderId="4" xfId="0" applyFont="1" applyBorder="1" applyAlignment="1">
      <alignment horizontal="left" vertical="top"/>
    </xf>
    <xf numFmtId="3" fontId="4" fillId="0" borderId="4" xfId="0" applyNumberFormat="1" applyFont="1" applyBorder="1" applyAlignment="1">
      <alignment vertical="top"/>
    </xf>
    <xf numFmtId="1" fontId="3" fillId="0" borderId="4" xfId="0" applyNumberFormat="1" applyFont="1" applyBorder="1" applyAlignment="1">
      <alignment horizontal="right" vertical="top"/>
    </xf>
    <xf numFmtId="164" fontId="3" fillId="0" borderId="4" xfId="0" applyNumberFormat="1" applyFont="1" applyBorder="1" applyAlignment="1">
      <alignment horizontal="right" vertical="top"/>
    </xf>
    <xf numFmtId="165" fontId="3" fillId="0" borderId="4" xfId="2" applyNumberFormat="1" applyFont="1" applyFill="1" applyBorder="1" applyAlignment="1">
      <alignment horizontal="right" vertical="top"/>
    </xf>
    <xf numFmtId="0" fontId="5" fillId="0" borderId="0" xfId="0" applyFont="1" applyAlignment="1">
      <alignment horizontal="left"/>
    </xf>
    <xf numFmtId="49" fontId="5" fillId="0" borderId="0" xfId="1" applyNumberFormat="1" applyFont="1" applyFill="1" applyBorder="1" applyAlignment="1">
      <alignment horizontal="center"/>
    </xf>
    <xf numFmtId="0" fontId="3" fillId="0" borderId="0" xfId="0" applyFont="1"/>
    <xf numFmtId="0" fontId="5" fillId="0" borderId="0" xfId="0" applyFont="1" applyAlignment="1">
      <alignment horizontal="left" indent="1"/>
    </xf>
    <xf numFmtId="166" fontId="4" fillId="0" borderId="0" xfId="0" applyNumberFormat="1" applyFont="1"/>
    <xf numFmtId="166" fontId="3" fillId="0" borderId="0" xfId="0" applyNumberFormat="1" applyFont="1"/>
    <xf numFmtId="165" fontId="3" fillId="0" borderId="0" xfId="2" applyNumberFormat="1" applyFont="1" applyFill="1" applyBorder="1" applyAlignment="1">
      <alignment horizontal="right"/>
    </xf>
    <xf numFmtId="4" fontId="4" fillId="0" borderId="0" xfId="0" applyNumberFormat="1" applyFont="1"/>
    <xf numFmtId="4" fontId="3" fillId="0" borderId="0" xfId="0" applyNumberFormat="1" applyFont="1"/>
    <xf numFmtId="167" fontId="3" fillId="0" borderId="0" xfId="0" applyNumberFormat="1" applyFont="1"/>
    <xf numFmtId="0" fontId="7" fillId="0" borderId="3" xfId="0" applyFont="1" applyBorder="1" applyAlignment="1">
      <alignment horizontal="left" indent="1"/>
    </xf>
    <xf numFmtId="166" fontId="8" fillId="0" borderId="3" xfId="0" applyNumberFormat="1" applyFont="1" applyBorder="1"/>
    <xf numFmtId="166" fontId="2" fillId="0" borderId="3" xfId="0" applyNumberFormat="1" applyFont="1" applyBorder="1"/>
    <xf numFmtId="168" fontId="2" fillId="0" borderId="3" xfId="0" applyNumberFormat="1" applyFont="1" applyBorder="1"/>
    <xf numFmtId="165" fontId="2" fillId="0" borderId="3" xfId="2" applyNumberFormat="1" applyFont="1" applyFill="1" applyBorder="1" applyAlignment="1">
      <alignment horizontal="right"/>
    </xf>
    <xf numFmtId="0" fontId="5" fillId="0" borderId="0" xfId="0" applyFont="1"/>
    <xf numFmtId="166" fontId="4" fillId="0" borderId="0" xfId="1" applyNumberFormat="1" applyFont="1" applyFill="1" applyBorder="1" applyAlignment="1">
      <alignment horizontal="right"/>
    </xf>
    <xf numFmtId="0" fontId="7" fillId="0" borderId="0" xfId="0" applyFont="1" applyAlignment="1">
      <alignment horizontal="left" indent="1"/>
    </xf>
    <xf numFmtId="168" fontId="8" fillId="0" borderId="0" xfId="0" applyNumberFormat="1" applyFont="1"/>
    <xf numFmtId="168" fontId="2" fillId="0" borderId="0" xfId="0" applyNumberFormat="1" applyFont="1"/>
    <xf numFmtId="166" fontId="2" fillId="0" borderId="0" xfId="0" applyNumberFormat="1" applyFont="1"/>
    <xf numFmtId="165" fontId="2" fillId="0" borderId="0" xfId="2" applyNumberFormat="1" applyFont="1" applyFill="1" applyBorder="1" applyAlignment="1">
      <alignment horizontal="right"/>
    </xf>
    <xf numFmtId="0" fontId="7" fillId="0" borderId="5" xfId="0" applyFont="1" applyBorder="1"/>
    <xf numFmtId="166" fontId="8" fillId="0" borderId="5" xfId="0" applyNumberFormat="1" applyFont="1" applyBorder="1"/>
    <xf numFmtId="166" fontId="2" fillId="0" borderId="5" xfId="0" applyNumberFormat="1" applyFont="1" applyBorder="1"/>
    <xf numFmtId="165" fontId="2" fillId="0" borderId="5" xfId="2" applyNumberFormat="1" applyFont="1" applyFill="1" applyBorder="1" applyAlignment="1">
      <alignment horizontal="right"/>
    </xf>
    <xf numFmtId="167" fontId="10" fillId="0" borderId="2" xfId="0" applyNumberFormat="1" applyFont="1" applyBorder="1" applyAlignment="1">
      <alignment horizontal="left" vertical="top"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right" wrapText="1"/>
    </xf>
    <xf numFmtId="0" fontId="4" fillId="0" borderId="3" xfId="0" applyFont="1" applyBorder="1" applyAlignment="1">
      <alignment horizontal="right" wrapText="1"/>
    </xf>
    <xf numFmtId="0" fontId="4" fillId="0" borderId="2" xfId="0" applyFont="1" applyBorder="1" applyAlignment="1">
      <alignment horizontal="right" wrapText="1"/>
    </xf>
    <xf numFmtId="0" fontId="3" fillId="0" borderId="2" xfId="0" applyFont="1" applyBorder="1" applyAlignment="1">
      <alignment horizontal="right" wrapText="1"/>
    </xf>
    <xf numFmtId="0" fontId="3" fillId="0" borderId="3" xfId="0" applyFont="1" applyBorder="1" applyAlignment="1">
      <alignment horizontal="right" wrapText="1"/>
    </xf>
    <xf numFmtId="0" fontId="3" fillId="0" borderId="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4C7EB-724B-47F3-88D8-FA065386108D}">
  <dimension ref="A1:F15"/>
  <sheetViews>
    <sheetView showGridLines="0" tabSelected="1" workbookViewId="0">
      <selection sqref="A1:F1"/>
    </sheetView>
  </sheetViews>
  <sheetFormatPr defaultRowHeight="14.5" x14ac:dyDescent="0.35"/>
  <cols>
    <col min="1" max="1" width="31.1796875" bestFit="1" customWidth="1"/>
  </cols>
  <sheetData>
    <row r="1" spans="1:6" x14ac:dyDescent="0.35">
      <c r="A1" s="34" t="s">
        <v>0</v>
      </c>
      <c r="B1" s="34"/>
      <c r="C1" s="34"/>
      <c r="D1" s="34"/>
      <c r="E1" s="34"/>
      <c r="F1" s="34"/>
    </row>
    <row r="2" spans="1:6" ht="15" thickBot="1" x14ac:dyDescent="0.4">
      <c r="A2" s="35" t="s">
        <v>1</v>
      </c>
      <c r="B2" s="35"/>
      <c r="C2" s="35"/>
      <c r="D2" s="35"/>
      <c r="E2" s="35"/>
      <c r="F2" s="35"/>
    </row>
    <row r="3" spans="1:6" ht="30" customHeight="1" x14ac:dyDescent="0.35">
      <c r="A3" s="36"/>
      <c r="B3" s="38" t="s">
        <v>2</v>
      </c>
      <c r="C3" s="39" t="s">
        <v>3</v>
      </c>
      <c r="D3" s="39" t="s">
        <v>4</v>
      </c>
      <c r="E3" s="41" t="s">
        <v>5</v>
      </c>
      <c r="F3" s="41"/>
    </row>
    <row r="4" spans="1:6" x14ac:dyDescent="0.35">
      <c r="A4" s="37"/>
      <c r="B4" s="37"/>
      <c r="C4" s="40"/>
      <c r="D4" s="40"/>
      <c r="E4" s="1" t="s">
        <v>6</v>
      </c>
      <c r="F4" s="1" t="s">
        <v>7</v>
      </c>
    </row>
    <row r="5" spans="1:6" ht="15" thickBot="1" x14ac:dyDescent="0.4">
      <c r="A5" s="2" t="s">
        <v>8</v>
      </c>
      <c r="B5" s="3">
        <v>213.83</v>
      </c>
      <c r="C5" s="4">
        <v>267</v>
      </c>
      <c r="D5" s="4">
        <v>305</v>
      </c>
      <c r="E5" s="5">
        <f>D5-C5</f>
        <v>38</v>
      </c>
      <c r="F5" s="6">
        <f>IF(C5=0,"N/A  ",E5/C5)</f>
        <v>0.14232209737827714</v>
      </c>
    </row>
    <row r="6" spans="1:6" ht="15" thickTop="1" x14ac:dyDescent="0.35">
      <c r="A6" s="7" t="s">
        <v>9</v>
      </c>
      <c r="B6" s="8"/>
      <c r="C6" s="8"/>
      <c r="D6" s="8"/>
      <c r="E6" s="9" t="s">
        <v>10</v>
      </c>
      <c r="F6" s="9" t="s">
        <v>10</v>
      </c>
    </row>
    <row r="7" spans="1:6" x14ac:dyDescent="0.35">
      <c r="A7" s="10" t="s">
        <v>11</v>
      </c>
      <c r="B7" s="11">
        <v>48.396546000000001</v>
      </c>
      <c r="C7" s="11">
        <v>61.930000000000007</v>
      </c>
      <c r="D7" s="11">
        <v>71.63</v>
      </c>
      <c r="E7" s="12">
        <f>D7-C7</f>
        <v>9.6999999999999886</v>
      </c>
      <c r="F7" s="13">
        <f>IF(C7=0,"N/A  ",E7/C7)</f>
        <v>0.15662845147747437</v>
      </c>
    </row>
    <row r="8" spans="1:6" x14ac:dyDescent="0.35">
      <c r="A8" s="10" t="s">
        <v>12</v>
      </c>
      <c r="B8" s="14">
        <v>2.536438</v>
      </c>
      <c r="C8" s="15">
        <v>4.6400000000000006</v>
      </c>
      <c r="D8" s="14">
        <v>5.5099999999999989</v>
      </c>
      <c r="E8" s="16">
        <f>D8-C8</f>
        <v>0.86999999999999833</v>
      </c>
      <c r="F8" s="13">
        <f>IF(C8=0,"N/A  ",E8/C8)</f>
        <v>0.18749999999999961</v>
      </c>
    </row>
    <row r="9" spans="1:6" x14ac:dyDescent="0.35">
      <c r="A9" s="17" t="s">
        <v>13</v>
      </c>
      <c r="B9" s="18">
        <f>SUM(B7:B8)</f>
        <v>50.932983999999998</v>
      </c>
      <c r="C9" s="19">
        <f>SUM(C7:C8)</f>
        <v>66.570000000000007</v>
      </c>
      <c r="D9" s="19">
        <f>SUM(D7:D8)</f>
        <v>77.14</v>
      </c>
      <c r="E9" s="20">
        <f>D9-C9</f>
        <v>10.569999999999993</v>
      </c>
      <c r="F9" s="21">
        <f>IF(C9=0,"N/A  ",E9/C9)</f>
        <v>0.15878023133543626</v>
      </c>
    </row>
    <row r="10" spans="1:6" x14ac:dyDescent="0.35">
      <c r="A10" s="22" t="s">
        <v>14</v>
      </c>
      <c r="B10" s="23"/>
      <c r="C10" s="23"/>
      <c r="D10" s="12"/>
      <c r="E10" s="16"/>
      <c r="F10" s="13"/>
    </row>
    <row r="11" spans="1:6" x14ac:dyDescent="0.35">
      <c r="A11" s="10" t="s">
        <v>11</v>
      </c>
      <c r="B11" s="14">
        <v>5.4735469999999999</v>
      </c>
      <c r="C11" s="14">
        <v>7.4</v>
      </c>
      <c r="D11" s="14">
        <v>8.2200000000000006</v>
      </c>
      <c r="E11" s="16">
        <f>D11-C11</f>
        <v>0.82000000000000028</v>
      </c>
      <c r="F11" s="13">
        <f>IF(C11=0,"N/A  ",E11/C11)</f>
        <v>0.11081081081081084</v>
      </c>
    </row>
    <row r="12" spans="1:6" x14ac:dyDescent="0.35">
      <c r="A12" s="10" t="s">
        <v>12</v>
      </c>
      <c r="B12" s="14">
        <v>0.34783700000000001</v>
      </c>
      <c r="C12" s="15">
        <v>0.78</v>
      </c>
      <c r="D12" s="15">
        <v>0.87</v>
      </c>
      <c r="E12" s="15">
        <f>D12-C12</f>
        <v>8.9999999999999969E-2</v>
      </c>
      <c r="F12" s="13">
        <f>IF(C12=0,"N/A  ",E12/C12)</f>
        <v>0.11538461538461534</v>
      </c>
    </row>
    <row r="13" spans="1:6" ht="15" thickBot="1" x14ac:dyDescent="0.4">
      <c r="A13" s="24" t="s">
        <v>15</v>
      </c>
      <c r="B13" s="25">
        <f>SUM(B11:B12)</f>
        <v>5.8213840000000001</v>
      </c>
      <c r="C13" s="26">
        <f>SUM(C11:C12)</f>
        <v>8.18</v>
      </c>
      <c r="D13" s="26">
        <f>SUM(D11:D12)</f>
        <v>9.09</v>
      </c>
      <c r="E13" s="27">
        <f>D13-C13</f>
        <v>0.91000000000000014</v>
      </c>
      <c r="F13" s="28">
        <f>IF(C13=0,"N/A  ",E13/C13)</f>
        <v>0.1112469437652812</v>
      </c>
    </row>
    <row r="14" spans="1:6" ht="15" thickBot="1" x14ac:dyDescent="0.4">
      <c r="A14" s="29" t="s">
        <v>16</v>
      </c>
      <c r="B14" s="30">
        <f>SUM(B13,B9)</f>
        <v>56.754367999999999</v>
      </c>
      <c r="C14" s="30">
        <f>SUM(C13,C9)</f>
        <v>74.75</v>
      </c>
      <c r="D14" s="31">
        <f>SUM(D13,D9)</f>
        <v>86.23</v>
      </c>
      <c r="E14" s="31">
        <f>D14-C14</f>
        <v>11.480000000000004</v>
      </c>
      <c r="F14" s="32">
        <f>IF(C14=0,"N/A  ",E14/C14)</f>
        <v>0.1535785953177258</v>
      </c>
    </row>
    <row r="15" spans="1:6" ht="45" customHeight="1" x14ac:dyDescent="0.35">
      <c r="A15" s="33" t="s">
        <v>17</v>
      </c>
      <c r="B15" s="33"/>
      <c r="C15" s="33"/>
      <c r="D15" s="33"/>
      <c r="E15" s="33"/>
      <c r="F15" s="33"/>
    </row>
  </sheetData>
  <mergeCells count="8">
    <mergeCell ref="A15:F15"/>
    <mergeCell ref="A1:F1"/>
    <mergeCell ref="A2:F2"/>
    <mergeCell ref="A3:A4"/>
    <mergeCell ref="B3:B4"/>
    <mergeCell ref="C3:C4"/>
    <mergeCell ref="D3:D4"/>
    <mergeCell ref="E3:F3"/>
  </mergeCells>
  <printOptions horizontalCentered="1"/>
  <pageMargins left="0.7" right="0.7" top="0.75" bottom="0.75" header="0.3" footer="0.3"/>
  <pageSetup orientation="landscape" horizontalDpi="1200" verticalDpi="1200" r:id="rId1"/>
  <headerFooter>
    <oddHeader xml:space="preserve">&amp;C
</oddHeader>
    <oddFooter>&amp;L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IPA Costs by Approp</vt:lpstr>
      <vt:lpstr>'IPA Costs by Approp'!Print_Area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Sabus, Chantel L.</dc:creator>
  <cp:lastModifiedBy>Sabus, Chantel L.</cp:lastModifiedBy>
  <cp:lastPrinted>2023-03-17T15:36:48Z</cp:lastPrinted>
  <dcterms:created xsi:type="dcterms:W3CDTF">2023-03-17T15:35:32Z</dcterms:created>
  <dcterms:modified xsi:type="dcterms:W3CDTF">2023-03-20T14:47:55Z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f11d3ffa-5d76-424a-bb94-898635754026</vt:lpwstr>
  </property>
  <property fmtid="{D5CDD505-2E9C-101B-9397-08002B2CF9AE}" pid="3" name="ContainsCUI">
    <vt:lpwstr>No</vt:lpwstr>
  </property>
</Properties>
</file>