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nsf.gov\NSF\Divisions\BDPUB\2024_Budget Cycle\FY 2024_Congressional\Production\PDF Production\Extracted Excel Files\"/>
    </mc:Choice>
  </mc:AlternateContent>
  <xr:revisionPtr revIDLastSave="0" documentId="13_ncr:1_{D83A0DC6-5BB2-447F-BA50-C3ABE3918363}" xr6:coauthVersionLast="47" xr6:coauthVersionMax="47" xr10:uidLastSave="{00000000-0000-0000-0000-000000000000}"/>
  <bookViews>
    <workbookView xWindow="0" yWindow="380" windowWidth="19420" windowHeight="10420" xr2:uid="{4780D82E-2B57-40AF-B117-4D87F9C54F8C}"/>
  </bookViews>
  <sheets>
    <sheet name="Major Investme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F5" i="1" s="1"/>
  <c r="E6" i="1"/>
  <c r="F6" i="1" s="1"/>
  <c r="E7" i="1"/>
  <c r="F7" i="1"/>
  <c r="E8" i="1"/>
  <c r="F8" i="1" s="1"/>
  <c r="C9" i="1"/>
  <c r="E9" i="1" s="1"/>
  <c r="F9" i="1" s="1"/>
  <c r="E10" i="1"/>
  <c r="F10" i="1"/>
  <c r="E11" i="1"/>
  <c r="F11" i="1"/>
  <c r="E12" i="1"/>
  <c r="F12" i="1" s="1"/>
  <c r="E13" i="1"/>
  <c r="F13" i="1"/>
  <c r="E14" i="1"/>
  <c r="F14" i="1"/>
  <c r="E15" i="1"/>
  <c r="F15" i="1" s="1"/>
</calcChain>
</file>

<file path=xl/sharedStrings.xml><?xml version="1.0" encoding="utf-8"?>
<sst xmlns="http://schemas.openxmlformats.org/spreadsheetml/2006/main" count="24" uniqueCount="24">
  <si>
    <t xml:space="preserve"> </t>
  </si>
  <si>
    <r>
      <rPr>
        <vertAlign val="superscript"/>
        <sz val="8"/>
        <rFont val="Open Sans"/>
        <family val="2"/>
      </rPr>
      <t>3</t>
    </r>
    <r>
      <rPr>
        <sz val="8"/>
        <rFont val="Open Sans"/>
        <family val="2"/>
      </rPr>
      <t xml:space="preserve"> Captures both the FY 2023 Omnibus appropriation and the Disaster Relief Supplemental base.</t>
    </r>
  </si>
  <si>
    <r>
      <rPr>
        <vertAlign val="superscript"/>
        <sz val="8"/>
        <rFont val="Open Sans"/>
        <family val="2"/>
      </rPr>
      <t>2</t>
    </r>
    <r>
      <rPr>
        <sz val="8"/>
        <rFont val="Open Sans"/>
        <family val="2"/>
      </rPr>
      <t xml:space="preserve"> This table reflects this directorate's support for selected areas of investment. In other directorate/office narratives, areas of investment displayed in this table may differ and thus should not be summed across narratives.</t>
    </r>
  </si>
  <si>
    <r>
      <rPr>
        <vertAlign val="superscript"/>
        <sz val="8"/>
        <rFont val="Open Sans"/>
        <family val="2"/>
      </rPr>
      <t>1</t>
    </r>
    <r>
      <rPr>
        <sz val="8"/>
        <rFont val="Open Sans"/>
        <family val="2"/>
      </rPr>
      <t xml:space="preserve"> Major investments may have funding overlap and thus should not be summed.</t>
    </r>
  </si>
  <si>
    <t>Secure &amp; Trustworthy Cyberspace</t>
  </si>
  <si>
    <t>Quantum Information Science</t>
  </si>
  <si>
    <t>National Nanotechnology Initiative</t>
  </si>
  <si>
    <t>Microelectronics/Semiconductors</t>
  </si>
  <si>
    <t>Improving Undergraduate STEM Ed.</t>
  </si>
  <si>
    <t>Climate: USGCRP</t>
  </si>
  <si>
    <t>Climate: Clean Energy Technology</t>
  </si>
  <si>
    <t>Biotechnology</t>
  </si>
  <si>
    <t>Artificial Intelligence</t>
  </si>
  <si>
    <t>Advanced Wireless Research</t>
  </si>
  <si>
    <t>Advanced Manufacturing</t>
  </si>
  <si>
    <t>Percent</t>
  </si>
  <si>
    <t>Amount</t>
  </si>
  <si>
    <r>
      <t>Change over
FY 2023 Estimate
Base Total</t>
    </r>
    <r>
      <rPr>
        <vertAlign val="superscript"/>
        <sz val="9"/>
        <rFont val="Open Sans"/>
        <family val="2"/>
      </rPr>
      <t>3</t>
    </r>
  </si>
  <si>
    <t>FY 2024
Request</t>
  </si>
  <si>
    <r>
      <t>FY 2023 Estimate
 Base Total</t>
    </r>
    <r>
      <rPr>
        <vertAlign val="superscript"/>
        <sz val="9"/>
        <rFont val="Open Sans"/>
        <family val="2"/>
      </rPr>
      <t>3</t>
    </r>
  </si>
  <si>
    <t>FY 2022 
Actual</t>
  </si>
  <si>
    <r>
      <t>Area of Investment</t>
    </r>
    <r>
      <rPr>
        <vertAlign val="superscript"/>
        <sz val="9"/>
        <rFont val="Open Sans"/>
        <family val="2"/>
      </rPr>
      <t>1,2</t>
    </r>
  </si>
  <si>
    <t>(Dollars in Millions)</t>
  </si>
  <si>
    <t>ENG 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</si>
</sst>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;\-0.0%;&quot;-&quot;??"/>
    <numFmt numFmtId="165" formatCode="#,##0.00;\-#,##0.00;&quot;-&quot;??"/>
    <numFmt numFmtId="166" formatCode="&quot;$&quot;#,##0.00;\-&quot;$&quot;#,##0.00;&quot;-&quot;??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Open Sans"/>
      <family val="2"/>
    </font>
    <font>
      <b/>
      <sz val="9"/>
      <name val="Open Sans"/>
      <family val="2"/>
    </font>
    <font>
      <sz val="8"/>
      <name val="Open Sans"/>
      <family val="2"/>
    </font>
    <font>
      <vertAlign val="superscript"/>
      <sz val="8"/>
      <name val="Open Sans"/>
      <family val="2"/>
    </font>
    <font>
      <vertAlign val="superscript"/>
      <sz val="9"/>
      <name val="Open San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164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 applyProtection="1">
      <alignment horizontal="right" vertical="top"/>
      <protection locked="0"/>
    </xf>
    <xf numFmtId="165" fontId="3" fillId="0" borderId="0" xfId="0" applyNumberFormat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/>
      <protection locked="0"/>
    </xf>
    <xf numFmtId="166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 applyProtection="1">
      <alignment vertical="top"/>
      <protection locked="0"/>
    </xf>
    <xf numFmtId="0" fontId="3" fillId="0" borderId="2" xfId="0" applyFont="1" applyBorder="1" applyAlignment="1">
      <alignment horizontal="right"/>
    </xf>
    <xf numFmtId="0" fontId="4" fillId="0" borderId="0" xfId="0" applyFont="1" applyAlignment="1" applyProtection="1">
      <alignment vertical="top"/>
      <protection locked="0"/>
    </xf>
    <xf numFmtId="0" fontId="3" fillId="0" borderId="1" xfId="2" applyFont="1" applyBorder="1" applyAlignment="1">
      <alignment horizontal="center" wrapText="1"/>
    </xf>
    <xf numFmtId="0" fontId="5" fillId="0" borderId="1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1" xfId="0" applyFont="1" applyBorder="1" applyAlignment="1">
      <alignment horizontal="right" wrapText="1"/>
    </xf>
    <xf numFmtId="0" fontId="3" fillId="0" borderId="2" xfId="0" applyFont="1" applyBorder="1" applyAlignment="1">
      <alignment horizontal="right"/>
    </xf>
    <xf numFmtId="0" fontId="3" fillId="0" borderId="1" xfId="2" applyFont="1" applyBorder="1" applyAlignment="1">
      <alignment horizontal="right" wrapText="1"/>
    </xf>
    <xf numFmtId="0" fontId="3" fillId="0" borderId="2" xfId="2" applyFont="1" applyBorder="1" applyAlignment="1">
      <alignment horizontal="right" wrapText="1"/>
    </xf>
  </cellXfs>
  <cellStyles count="3">
    <cellStyle name="Normal" xfId="0" builtinId="0"/>
    <cellStyle name="Normal 2" xfId="2" xr:uid="{816F856F-9B43-4BD4-B857-C59E5C12D62D}"/>
    <cellStyle name="Normal 3" xfId="1" xr:uid="{547794AE-1F19-4C9D-91C6-56A386A3A1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56691-F6D3-456C-B473-D63051A5E5C1}">
  <dimension ref="A1:I20"/>
  <sheetViews>
    <sheetView showGridLines="0" tabSelected="1" zoomScale="90" zoomScaleNormal="90" workbookViewId="0">
      <selection sqref="A1:F1"/>
    </sheetView>
  </sheetViews>
  <sheetFormatPr defaultColWidth="8.7265625" defaultRowHeight="13.5" customHeight="1" x14ac:dyDescent="0.45"/>
  <cols>
    <col min="1" max="1" width="35.26953125" style="1" customWidth="1"/>
    <col min="2" max="2" width="9.1796875" style="1" customWidth="1"/>
    <col min="3" max="3" width="10.1796875" style="1" customWidth="1"/>
    <col min="4" max="5" width="9.1796875" style="1" customWidth="1"/>
    <col min="6" max="6" width="9.1796875" style="2" customWidth="1"/>
    <col min="7" max="16384" width="8.7265625" style="1"/>
  </cols>
  <sheetData>
    <row r="1" spans="1:9" s="5" customFormat="1" ht="16" customHeight="1" x14ac:dyDescent="0.25">
      <c r="A1" s="21" t="s">
        <v>23</v>
      </c>
      <c r="B1" s="21"/>
      <c r="C1" s="21"/>
      <c r="D1" s="21"/>
      <c r="E1" s="21"/>
      <c r="F1" s="21"/>
      <c r="G1" s="15"/>
      <c r="H1" s="15"/>
      <c r="I1" s="15"/>
    </row>
    <row r="2" spans="1:9" s="5" customFormat="1" ht="15" customHeight="1" thickBot="1" x14ac:dyDescent="0.3">
      <c r="A2" s="22" t="s">
        <v>22</v>
      </c>
      <c r="B2" s="22"/>
      <c r="C2" s="22"/>
      <c r="D2" s="22"/>
      <c r="E2" s="22"/>
      <c r="F2" s="22"/>
    </row>
    <row r="3" spans="1:9" ht="45" customHeight="1" x14ac:dyDescent="0.45">
      <c r="A3" s="23" t="s">
        <v>21</v>
      </c>
      <c r="B3" s="25" t="s">
        <v>20</v>
      </c>
      <c r="C3" s="27" t="s">
        <v>19</v>
      </c>
      <c r="D3" s="25" t="s">
        <v>18</v>
      </c>
      <c r="E3" s="16" t="s">
        <v>17</v>
      </c>
      <c r="F3" s="16"/>
    </row>
    <row r="4" spans="1:9" ht="16" customHeight="1" x14ac:dyDescent="0.45">
      <c r="A4" s="24"/>
      <c r="B4" s="26"/>
      <c r="C4" s="28"/>
      <c r="D4" s="26"/>
      <c r="E4" s="14" t="s">
        <v>16</v>
      </c>
      <c r="F4" s="14" t="s">
        <v>15</v>
      </c>
    </row>
    <row r="5" spans="1:9" s="5" customFormat="1" ht="15" customHeight="1" x14ac:dyDescent="0.25">
      <c r="A5" s="10" t="s">
        <v>14</v>
      </c>
      <c r="B5" s="13">
        <v>129</v>
      </c>
      <c r="C5" s="12">
        <v>125</v>
      </c>
      <c r="D5" s="12">
        <v>184.37</v>
      </c>
      <c r="E5" s="11">
        <f t="shared" ref="E5:E15" si="0">D5-C5</f>
        <v>59.370000000000005</v>
      </c>
      <c r="F5" s="6">
        <f t="shared" ref="F5:F15" si="1">IFERROR(E5/C5, "N/A")</f>
        <v>0.47496000000000005</v>
      </c>
    </row>
    <row r="6" spans="1:9" s="5" customFormat="1" ht="15" customHeight="1" x14ac:dyDescent="0.25">
      <c r="A6" s="10" t="s">
        <v>13</v>
      </c>
      <c r="B6" s="9">
        <v>26</v>
      </c>
      <c r="C6" s="8">
        <v>25</v>
      </c>
      <c r="D6" s="8">
        <v>27.75</v>
      </c>
      <c r="E6" s="7">
        <f t="shared" si="0"/>
        <v>2.75</v>
      </c>
      <c r="F6" s="6">
        <f t="shared" si="1"/>
        <v>0.11</v>
      </c>
    </row>
    <row r="7" spans="1:9" s="5" customFormat="1" ht="15" customHeight="1" x14ac:dyDescent="0.25">
      <c r="A7" s="10" t="s">
        <v>12</v>
      </c>
      <c r="B7" s="9">
        <v>88</v>
      </c>
      <c r="C7" s="8">
        <v>88</v>
      </c>
      <c r="D7" s="8">
        <v>97</v>
      </c>
      <c r="E7" s="7">
        <f t="shared" si="0"/>
        <v>9</v>
      </c>
      <c r="F7" s="6">
        <f t="shared" si="1"/>
        <v>0.10227272727272728</v>
      </c>
    </row>
    <row r="8" spans="1:9" s="5" customFormat="1" ht="15" customHeight="1" x14ac:dyDescent="0.25">
      <c r="A8" s="10" t="s">
        <v>11</v>
      </c>
      <c r="B8" s="9">
        <v>92</v>
      </c>
      <c r="C8" s="8">
        <v>92</v>
      </c>
      <c r="D8" s="8">
        <v>106.5</v>
      </c>
      <c r="E8" s="7">
        <f t="shared" si="0"/>
        <v>14.5</v>
      </c>
      <c r="F8" s="6">
        <f t="shared" si="1"/>
        <v>0.15760869565217392</v>
      </c>
    </row>
    <row r="9" spans="1:9" s="5" customFormat="1" ht="15" customHeight="1" x14ac:dyDescent="0.25">
      <c r="A9" s="10" t="s">
        <v>10</v>
      </c>
      <c r="B9" s="9">
        <v>150</v>
      </c>
      <c r="C9" s="8">
        <f>163+30</f>
        <v>193</v>
      </c>
      <c r="D9" s="8">
        <v>229.75</v>
      </c>
      <c r="E9" s="7">
        <f t="shared" si="0"/>
        <v>36.75</v>
      </c>
      <c r="F9" s="6">
        <f t="shared" si="1"/>
        <v>0.19041450777202074</v>
      </c>
    </row>
    <row r="10" spans="1:9" s="5" customFormat="1" ht="15" customHeight="1" x14ac:dyDescent="0.25">
      <c r="A10" s="10" t="s">
        <v>9</v>
      </c>
      <c r="B10" s="9">
        <v>0</v>
      </c>
      <c r="C10" s="8">
        <v>0</v>
      </c>
      <c r="D10" s="8">
        <v>50</v>
      </c>
      <c r="E10" s="7">
        <f t="shared" si="0"/>
        <v>50</v>
      </c>
      <c r="F10" s="6" t="str">
        <f t="shared" si="1"/>
        <v>N/A</v>
      </c>
    </row>
    <row r="11" spans="1:9" s="5" customFormat="1" ht="15" customHeight="1" x14ac:dyDescent="0.25">
      <c r="A11" s="10" t="s">
        <v>8</v>
      </c>
      <c r="B11" s="9">
        <v>0</v>
      </c>
      <c r="C11" s="8">
        <v>5</v>
      </c>
      <c r="D11" s="8">
        <v>6.65</v>
      </c>
      <c r="E11" s="7">
        <f t="shared" si="0"/>
        <v>1.6500000000000004</v>
      </c>
      <c r="F11" s="6">
        <f t="shared" si="1"/>
        <v>0.33000000000000007</v>
      </c>
    </row>
    <row r="12" spans="1:9" s="5" customFormat="1" ht="15" customHeight="1" x14ac:dyDescent="0.25">
      <c r="A12" s="10" t="s">
        <v>7</v>
      </c>
      <c r="B12" s="9">
        <v>43</v>
      </c>
      <c r="C12" s="8">
        <v>43</v>
      </c>
      <c r="D12" s="8">
        <v>63</v>
      </c>
      <c r="E12" s="7">
        <f t="shared" si="0"/>
        <v>20</v>
      </c>
      <c r="F12" s="6">
        <f t="shared" si="1"/>
        <v>0.46511627906976744</v>
      </c>
    </row>
    <row r="13" spans="1:9" s="5" customFormat="1" ht="15" customHeight="1" x14ac:dyDescent="0.25">
      <c r="A13" s="10" t="s">
        <v>6</v>
      </c>
      <c r="B13" s="9">
        <v>267.13</v>
      </c>
      <c r="C13" s="8">
        <v>190.95</v>
      </c>
      <c r="D13" s="8">
        <v>231.75</v>
      </c>
      <c r="E13" s="7">
        <f t="shared" si="0"/>
        <v>40.800000000000011</v>
      </c>
      <c r="F13" s="6">
        <f t="shared" si="1"/>
        <v>0.21366849960722709</v>
      </c>
    </row>
    <row r="14" spans="1:9" s="5" customFormat="1" ht="15" customHeight="1" x14ac:dyDescent="0.25">
      <c r="A14" s="10" t="s">
        <v>5</v>
      </c>
      <c r="B14" s="8">
        <v>31.17</v>
      </c>
      <c r="C14" s="8">
        <v>29.5</v>
      </c>
      <c r="D14" s="8">
        <v>32.89</v>
      </c>
      <c r="E14" s="7">
        <f t="shared" si="0"/>
        <v>3.3900000000000006</v>
      </c>
      <c r="F14" s="6">
        <f t="shared" si="1"/>
        <v>0.11491525423728816</v>
      </c>
    </row>
    <row r="15" spans="1:9" s="5" customFormat="1" ht="15" customHeight="1" thickBot="1" x14ac:dyDescent="0.3">
      <c r="A15" s="10" t="s">
        <v>4</v>
      </c>
      <c r="B15" s="9">
        <v>3.25</v>
      </c>
      <c r="C15" s="8">
        <v>3.25</v>
      </c>
      <c r="D15" s="8">
        <v>3.25</v>
      </c>
      <c r="E15" s="7">
        <f t="shared" si="0"/>
        <v>0</v>
      </c>
      <c r="F15" s="6">
        <f t="shared" si="1"/>
        <v>0</v>
      </c>
    </row>
    <row r="16" spans="1:9" s="3" customFormat="1" ht="16" customHeight="1" x14ac:dyDescent="0.25">
      <c r="A16" s="17" t="s">
        <v>3</v>
      </c>
      <c r="B16" s="17"/>
      <c r="C16" s="17"/>
      <c r="D16" s="17"/>
      <c r="E16" s="17"/>
      <c r="F16" s="17"/>
    </row>
    <row r="17" spans="1:6" s="4" customFormat="1" ht="30" customHeight="1" x14ac:dyDescent="0.4">
      <c r="A17" s="18" t="s">
        <v>2</v>
      </c>
      <c r="B17" s="18"/>
      <c r="C17" s="18"/>
      <c r="D17" s="18"/>
      <c r="E17" s="18"/>
      <c r="F17" s="18"/>
    </row>
    <row r="18" spans="1:6" ht="16" customHeight="1" x14ac:dyDescent="0.45">
      <c r="A18" s="20" t="s">
        <v>1</v>
      </c>
      <c r="B18" s="20"/>
      <c r="C18" s="20"/>
      <c r="D18" s="20"/>
      <c r="E18" s="20"/>
      <c r="F18" s="20"/>
    </row>
    <row r="19" spans="1:6" ht="14.5" x14ac:dyDescent="0.45">
      <c r="A19" s="19" t="s">
        <v>0</v>
      </c>
      <c r="B19" s="19"/>
      <c r="C19" s="19"/>
      <c r="D19" s="19"/>
      <c r="E19" s="19"/>
      <c r="F19" s="19"/>
    </row>
    <row r="20" spans="1:6" ht="14.5" x14ac:dyDescent="0.45">
      <c r="A20" s="19"/>
      <c r="B20" s="19"/>
      <c r="C20" s="19"/>
      <c r="D20" s="19"/>
      <c r="E20" s="19"/>
      <c r="F20" s="19"/>
    </row>
  </sheetData>
  <mergeCells count="11">
    <mergeCell ref="A1:F1"/>
    <mergeCell ref="A2:F2"/>
    <mergeCell ref="A3:A4"/>
    <mergeCell ref="B3:B4"/>
    <mergeCell ref="C3:C4"/>
    <mergeCell ref="D3:D4"/>
    <mergeCell ref="E3:F3"/>
    <mergeCell ref="A16:F16"/>
    <mergeCell ref="A17:F17"/>
    <mergeCell ref="A19:F20"/>
    <mergeCell ref="A18:F18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Major Investments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Dunigan, Imani</dc:creator>
  <cp:lastModifiedBy>Dunigan, Imani</cp:lastModifiedBy>
  <dcterms:created xsi:type="dcterms:W3CDTF">2023-03-15T18:52:43Z</dcterms:created>
  <dcterms:modified xsi:type="dcterms:W3CDTF">2023-03-16T14:10:55Z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f0774e91-ba6c-4fa4-b6e4-51f5234917e1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</Properties>
</file>