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3D6050E3-C8E5-4AF2-B9F0-C2F92F056F61}" xr6:coauthVersionLast="47" xr6:coauthVersionMax="47" xr10:uidLastSave="{00000000-0000-0000-0000-000000000000}"/>
  <bookViews>
    <workbookView xWindow="28680" yWindow="-120" windowWidth="29040" windowHeight="15840" xr2:uid="{7E837AC9-A8EE-4B34-9971-1291FA55AE17}"/>
  </bookViews>
  <sheets>
    <sheet name="E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B7" i="1"/>
  <c r="C7" i="1"/>
  <c r="D7" i="1"/>
  <c r="E7" i="1"/>
  <c r="F7" i="1" s="1"/>
  <c r="E8" i="1"/>
  <c r="F8" i="1"/>
  <c r="E9" i="1"/>
  <c r="F9" i="1" s="1"/>
</calcChain>
</file>

<file path=xl/sharedStrings.xml><?xml version="1.0" encoding="utf-8"?>
<sst xmlns="http://schemas.openxmlformats.org/spreadsheetml/2006/main" count="14" uniqueCount="14">
  <si>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Captures both the FY 2023 Omnibus appropriation and the Disaster Relief Supplemental base.</t>
    </r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</si>
  <si>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Excludes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</si>
  <si>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</si>
  <si>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</si>
  <si>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</si>
  <si>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</si>
  <si>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</si>
  <si>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</si>
  <si>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rFont val="Open Sans"/>
        <family val="2"/>
      </rPr>
      <t>2</t>
    </r>
  </si>
  <si>
    <t>FY 2024 
Request</t>
  </si>
  <si>
    <t>FY 2023
Estimate 
Base</t>
  </si>
  <si>
    <r>
      <t>FY 2022
Actual</t>
    </r>
    <r>
      <rPr>
        <vertAlign val="superscript"/>
        <sz val="9"/>
        <rFont val="Open Sans"/>
        <family val="2"/>
      </rPr>
      <t>1</t>
    </r>
  </si>
  <si>
    <t>(Dollars in Millions)</t>
  </si>
  <si>
    <t>EEC 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</si>
</sst>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1" xfId="1" applyFont="1" applyBorder="1"/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6" fillId="0" borderId="3" xfId="0" applyNumberFormat="1" applyFont="1" applyBorder="1" applyAlignment="1">
      <alignment horizontal="right" vertical="top"/>
    </xf>
    <xf numFmtId="166" fontId="6" fillId="0" borderId="3" xfId="0" applyNumberFormat="1" applyFont="1" applyBorder="1" applyAlignment="1" applyProtection="1">
      <alignment horizontal="right"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5" fillId="0" borderId="4" xfId="1" applyFont="1" applyBorder="1" applyAlignment="1">
      <alignment horizontal="right" wrapText="1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1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4" xfId="1" applyFont="1" applyBorder="1" applyAlignment="1">
      <alignment horizontal="right" wrapText="1"/>
    </xf>
  </cellXfs>
  <cellStyles count="2">
    <cellStyle name="Normal" xfId="0" builtinId="0"/>
    <cellStyle name="Normal 2" xfId="1" xr:uid="{61CE6BB5-7692-47FD-9BF0-4EECBC50D3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3CA-3229-4CA3-AE46-B06215555D80}">
  <dimension ref="A1:I11"/>
  <sheetViews>
    <sheetView showGridLines="0" tabSelected="1" workbookViewId="0">
      <selection activeCell="G10" sqref="G10"/>
    </sheetView>
  </sheetViews>
  <sheetFormatPr defaultColWidth="8.7265625" defaultRowHeight="12.5" x14ac:dyDescent="0.25"/>
  <cols>
    <col min="1" max="1" width="27.1796875" style="1" customWidth="1"/>
    <col min="2" max="2" width="8.7265625" style="1"/>
    <col min="3" max="3" width="11.1796875" style="1" customWidth="1"/>
    <col min="4" max="5" width="9.1796875" style="1" customWidth="1"/>
    <col min="6" max="16384" width="8.7265625" style="1"/>
  </cols>
  <sheetData>
    <row r="1" spans="1:9" ht="13" x14ac:dyDescent="0.25">
      <c r="A1" s="21" t="s">
        <v>13</v>
      </c>
      <c r="B1" s="21"/>
      <c r="C1" s="21"/>
      <c r="D1" s="21"/>
      <c r="E1" s="21"/>
      <c r="F1" s="21"/>
      <c r="G1" s="19"/>
      <c r="H1" s="19"/>
      <c r="I1" s="19"/>
    </row>
    <row r="2" spans="1:9" ht="13.5" thickBot="1" x14ac:dyDescent="0.3">
      <c r="A2" s="22" t="s">
        <v>12</v>
      </c>
      <c r="B2" s="22"/>
      <c r="C2" s="22"/>
      <c r="D2" s="22"/>
      <c r="E2" s="22"/>
      <c r="F2" s="22"/>
      <c r="G2" s="11"/>
      <c r="H2" s="11"/>
      <c r="I2" s="11"/>
    </row>
    <row r="3" spans="1:9" ht="20" customHeight="1" x14ac:dyDescent="0.25">
      <c r="A3" s="18"/>
      <c r="B3" s="26" t="s">
        <v>11</v>
      </c>
      <c r="C3" s="29" t="s">
        <v>10</v>
      </c>
      <c r="D3" s="29" t="s">
        <v>9</v>
      </c>
      <c r="E3" s="23" t="s">
        <v>8</v>
      </c>
      <c r="F3" s="24"/>
    </row>
    <row r="4" spans="1:9" ht="13.5" x14ac:dyDescent="0.35">
      <c r="A4" s="17"/>
      <c r="B4" s="27"/>
      <c r="C4" s="30"/>
      <c r="D4" s="30"/>
      <c r="E4" s="25"/>
      <c r="F4" s="25"/>
    </row>
    <row r="5" spans="1:9" ht="13.5" x14ac:dyDescent="0.35">
      <c r="A5" s="16"/>
      <c r="B5" s="28"/>
      <c r="C5" s="31"/>
      <c r="D5" s="31"/>
      <c r="E5" s="15" t="s">
        <v>7</v>
      </c>
      <c r="F5" s="15" t="s">
        <v>6</v>
      </c>
    </row>
    <row r="6" spans="1:9" ht="13" x14ac:dyDescent="0.25">
      <c r="A6" s="14" t="s">
        <v>5</v>
      </c>
      <c r="B6" s="13">
        <v>132.55000000000001</v>
      </c>
      <c r="C6" s="13">
        <v>134.07</v>
      </c>
      <c r="D6" s="13">
        <v>156.22999999999999</v>
      </c>
      <c r="E6" s="13">
        <f>D6-(C6)</f>
        <v>22.159999999999997</v>
      </c>
      <c r="F6" s="12">
        <f>IFERROR(E6/C6, "N/A")</f>
        <v>0.16528679048258371</v>
      </c>
    </row>
    <row r="7" spans="1:9" ht="13" x14ac:dyDescent="0.25">
      <c r="A7" s="11" t="s">
        <v>4</v>
      </c>
      <c r="B7" s="10">
        <f>B6-B8-B9</f>
        <v>116.49000000000001</v>
      </c>
      <c r="C7" s="10">
        <f>C6-C8-C9</f>
        <v>118.02</v>
      </c>
      <c r="D7" s="10">
        <f>D6-D8-D9</f>
        <v>137.03</v>
      </c>
      <c r="E7" s="9">
        <f>D7-(C7)</f>
        <v>19.010000000000005</v>
      </c>
      <c r="F7" s="8">
        <f>IFERROR(E7/C7, "N/A")</f>
        <v>0.16107439417047964</v>
      </c>
    </row>
    <row r="8" spans="1:9" ht="13" x14ac:dyDescent="0.25">
      <c r="A8" s="11" t="s">
        <v>3</v>
      </c>
      <c r="B8" s="10">
        <v>16.059999999999999</v>
      </c>
      <c r="C8" s="10">
        <v>16.05</v>
      </c>
      <c r="D8" s="10">
        <v>19.2</v>
      </c>
      <c r="E8" s="9">
        <f>D8-(C8)</f>
        <v>3.1499999999999986</v>
      </c>
      <c r="F8" s="8">
        <f>IFERROR(E8/C8, "N/A")</f>
        <v>0.19626168224299056</v>
      </c>
    </row>
    <row r="9" spans="1:9" ht="13.5" thickBot="1" x14ac:dyDescent="0.3">
      <c r="A9" s="7" t="s">
        <v>2</v>
      </c>
      <c r="B9" s="6">
        <v>0</v>
      </c>
      <c r="C9" s="6">
        <v>0</v>
      </c>
      <c r="D9" s="6">
        <v>0</v>
      </c>
      <c r="E9" s="5">
        <f>D9-(C9)</f>
        <v>0</v>
      </c>
      <c r="F9" s="4" t="str">
        <f>IFERROR(E9/C9, "N/A")</f>
        <v>N/A</v>
      </c>
    </row>
    <row r="10" spans="1:9" ht="13.5" x14ac:dyDescent="0.35">
      <c r="A10" s="3" t="s">
        <v>1</v>
      </c>
      <c r="B10" s="3"/>
      <c r="C10" s="3"/>
      <c r="D10" s="3"/>
      <c r="E10" s="3"/>
      <c r="F10" s="3"/>
      <c r="G10" s="2"/>
      <c r="H10" s="2"/>
      <c r="I10" s="2"/>
    </row>
    <row r="11" spans="1:9" ht="13.5" x14ac:dyDescent="0.35">
      <c r="A11" s="20" t="s">
        <v>0</v>
      </c>
      <c r="B11" s="20"/>
      <c r="C11" s="20"/>
      <c r="D11" s="20"/>
      <c r="E11" s="20"/>
      <c r="F11" s="20"/>
    </row>
  </sheetData>
  <mergeCells count="7">
    <mergeCell ref="A11:F11"/>
    <mergeCell ref="A1:F1"/>
    <mergeCell ref="A2:F2"/>
    <mergeCell ref="E3:F4"/>
    <mergeCell ref="B3:B5"/>
    <mergeCell ref="C3:C5"/>
    <mergeCell ref="D3:D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2023-03-15T18:57:12Z</dcterms:created>
  <dcterms:modified xsi:type="dcterms:W3CDTF">2023-03-16T20:23:13Z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f3e3c378-3fba-4206-b108-029327c905e5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