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nsf.gov\NSF\Divisions\BDPUB\2024_Budget Cycle\FY 2024_Congressional\Production\PDF Production\Extracted Excel Files\"/>
    </mc:Choice>
  </mc:AlternateContent>
  <xr:revisionPtr revIDLastSave="0" documentId="13_ncr:1_{375AC302-1B1F-4CF0-BDF8-33D7B4E04F82}" xr6:coauthVersionLast="47" xr6:coauthVersionMax="47" xr10:uidLastSave="{00000000-0000-0000-0000-000000000000}"/>
  <bookViews>
    <workbookView xWindow="0" yWindow="380" windowWidth="19420" windowHeight="10420" xr2:uid="{18232E1A-F8AF-4BF6-9B8C-B87429E5072A}"/>
  </bookViews>
  <sheets>
    <sheet name="S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G5" i="1"/>
  <c r="H5" i="1"/>
  <c r="B6" i="1"/>
  <c r="C6" i="1"/>
  <c r="D6" i="1"/>
  <c r="E6" i="1"/>
  <c r="F6" i="1"/>
  <c r="G6" i="1"/>
  <c r="H6" i="1"/>
  <c r="E7" i="1"/>
  <c r="G7" i="1"/>
  <c r="H7" i="1" s="1"/>
  <c r="E8" i="1"/>
  <c r="G8" i="1"/>
  <c r="H8" i="1"/>
</calcChain>
</file>

<file path=xl/sharedStrings.xml><?xml version="1.0" encoding="utf-8"?>
<sst xmlns="http://schemas.openxmlformats.org/spreadsheetml/2006/main" count="15" uniqueCount="15">
  <si>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</si>
  <si>
    <t>Infrastructure</t>
  </si>
  <si>
    <t>Education</t>
  </si>
  <si>
    <t>Research</t>
  </si>
  <si>
    <t>Total</t>
  </si>
  <si>
    <t>Percent</t>
  </si>
  <si>
    <t>Amount</t>
  </si>
  <si>
    <r>
      <t>Change over
FY 2023 Base Total</t>
    </r>
    <r>
      <rPr>
        <vertAlign val="superscript"/>
        <sz val="9"/>
        <color theme="1"/>
        <rFont val="Open Sans"/>
      </rPr>
      <t>1</t>
    </r>
  </si>
  <si>
    <t>FY 2024 
Request</t>
  </si>
  <si>
    <t>FY 2023
Estimate Total</t>
  </si>
  <si>
    <t>Disaster 
Relief Supplemental Base</t>
  </si>
  <si>
    <t>FY 2023
Estimate Base</t>
  </si>
  <si>
    <t>FY 2022
Actual</t>
  </si>
  <si>
    <t>(Dollars in Millions)</t>
  </si>
  <si>
    <t>SMA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</si>
</sst>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;\-0.0%;&quot;-&quot;??"/>
    <numFmt numFmtId="165" formatCode="#,##0.00;\-#,##0.00;&quot;-&quot;??"/>
    <numFmt numFmtId="166" formatCode="&quot;$&quot;#,##0.00;\-&quot;$&quot;#,##0.00;&quot;-&quot;??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9"/>
      <color theme="1"/>
      <name val="Open Sans"/>
    </font>
    <font>
      <b/>
      <sz val="9"/>
      <color theme="1"/>
      <name val="Open Sans"/>
    </font>
    <font>
      <sz val="9"/>
      <color theme="1"/>
      <name val="Open Sans"/>
      <family val="2"/>
    </font>
    <font>
      <vertAlign val="superscript"/>
      <sz val="9"/>
      <color theme="1"/>
      <name val="Open Sans"/>
    </font>
    <font>
      <b/>
      <sz val="9"/>
      <name val="Open San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164" fontId="5" fillId="0" borderId="1" xfId="0" applyNumberFormat="1" applyFont="1" applyBorder="1" applyAlignment="1">
      <alignment horizontal="right" vertical="top"/>
    </xf>
    <xf numFmtId="165" fontId="5" fillId="0" borderId="1" xfId="0" applyNumberFormat="1" applyFont="1" applyBorder="1" applyAlignment="1">
      <alignment horizontal="right" vertical="top"/>
    </xf>
    <xf numFmtId="165" fontId="5" fillId="0" borderId="2" xfId="0" applyNumberFormat="1" applyFont="1" applyBorder="1" applyAlignment="1" applyProtection="1">
      <alignment horizontal="right" vertical="top"/>
      <protection locked="0"/>
    </xf>
    <xf numFmtId="165" fontId="5" fillId="0" borderId="1" xfId="0" applyNumberFormat="1" applyFont="1" applyBorder="1" applyAlignment="1" applyProtection="1">
      <alignment horizontal="right"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164" fontId="5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5" fontId="5" fillId="0" borderId="3" xfId="0" applyNumberFormat="1" applyFont="1" applyBorder="1" applyAlignment="1" applyProtection="1">
      <alignment horizontal="right" vertical="top"/>
      <protection locked="0"/>
    </xf>
    <xf numFmtId="165" fontId="5" fillId="0" borderId="0" xfId="0" applyNumberFormat="1" applyFont="1" applyAlignment="1" applyProtection="1">
      <alignment horizontal="right" vertical="top"/>
      <protection locked="0"/>
    </xf>
    <xf numFmtId="164" fontId="6" fillId="0" borderId="4" xfId="0" applyNumberFormat="1" applyFont="1" applyBorder="1" applyAlignment="1">
      <alignment horizontal="right" vertical="top"/>
    </xf>
    <xf numFmtId="166" fontId="6" fillId="0" borderId="4" xfId="0" applyNumberFormat="1" applyFont="1" applyBorder="1" applyAlignment="1">
      <alignment horizontal="right" vertical="top"/>
    </xf>
    <xf numFmtId="166" fontId="6" fillId="0" borderId="5" xfId="0" applyNumberFormat="1" applyFont="1" applyBorder="1" applyAlignment="1" applyProtection="1">
      <alignment horizontal="right" vertical="top"/>
      <protection locked="0"/>
    </xf>
    <xf numFmtId="166" fontId="6" fillId="0" borderId="6" xfId="0" applyNumberFormat="1" applyFont="1" applyBorder="1" applyAlignment="1" applyProtection="1">
      <alignment horizontal="right" vertical="top"/>
      <protection locked="0"/>
    </xf>
    <xf numFmtId="166" fontId="6" fillId="0" borderId="4" xfId="0" applyNumberFormat="1" applyFont="1" applyBorder="1" applyAlignment="1" applyProtection="1">
      <alignment horizontal="right" vertical="top"/>
      <protection locked="0"/>
    </xf>
    <xf numFmtId="0" fontId="6" fillId="0" borderId="4" xfId="0" applyFont="1" applyBorder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5" fillId="0" borderId="7" xfId="1" applyFont="1" applyBorder="1" applyAlignment="1">
      <alignment horizontal="right" wrapText="1"/>
    </xf>
    <xf numFmtId="0" fontId="5" fillId="0" borderId="7" xfId="0" applyFont="1" applyBorder="1" applyProtection="1">
      <protection locked="0"/>
    </xf>
    <xf numFmtId="0" fontId="5" fillId="0" borderId="0" xfId="1" applyFont="1" applyAlignment="1">
      <alignment horizontal="center" wrapText="1"/>
    </xf>
    <xf numFmtId="0" fontId="5" fillId="0" borderId="9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0" borderId="9" xfId="0" applyFont="1" applyBorder="1" applyAlignment="1">
      <alignment horizontal="right" wrapText="1"/>
    </xf>
    <xf numFmtId="0" fontId="5" fillId="0" borderId="7" xfId="0" applyFont="1" applyBorder="1" applyAlignment="1">
      <alignment horizontal="right" wrapText="1"/>
    </xf>
    <xf numFmtId="0" fontId="5" fillId="0" borderId="10" xfId="1" applyFont="1" applyBorder="1" applyAlignment="1">
      <alignment horizontal="right" wrapText="1"/>
    </xf>
    <xf numFmtId="0" fontId="5" fillId="0" borderId="8" xfId="1" applyFont="1" applyBorder="1" applyAlignment="1">
      <alignment horizontal="right" wrapText="1"/>
    </xf>
    <xf numFmtId="0" fontId="5" fillId="0" borderId="9" xfId="1" applyFont="1" applyBorder="1" applyAlignment="1">
      <alignment horizontal="right" wrapText="1"/>
    </xf>
    <xf numFmtId="0" fontId="5" fillId="0" borderId="7" xfId="1" applyFont="1" applyBorder="1" applyAlignment="1">
      <alignment horizontal="right" wrapText="1"/>
    </xf>
    <xf numFmtId="0" fontId="7" fillId="0" borderId="9" xfId="1" applyFont="1" applyBorder="1" applyAlignment="1">
      <alignment horizontal="center" wrapText="1"/>
    </xf>
    <xf numFmtId="0" fontId="5" fillId="0" borderId="9" xfId="1" applyFont="1" applyBorder="1" applyAlignment="1">
      <alignment horizontal="center" wrapText="1"/>
    </xf>
    <xf numFmtId="0" fontId="7" fillId="0" borderId="9" xfId="1" applyFont="1" applyBorder="1" applyAlignment="1">
      <alignment horizontal="right" wrapText="1"/>
    </xf>
    <xf numFmtId="0" fontId="7" fillId="0" borderId="7" xfId="1" applyFont="1" applyBorder="1" applyAlignment="1">
      <alignment horizontal="right" wrapText="1"/>
    </xf>
  </cellXfs>
  <cellStyles count="2">
    <cellStyle name="Normal" xfId="0" builtinId="0"/>
    <cellStyle name="Normal 2" xfId="1" xr:uid="{D53A6879-F057-4B1F-94B4-9F7E60DA31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DD200-41F0-4026-B47C-884890F806D5}">
  <dimension ref="A1:K12"/>
  <sheetViews>
    <sheetView showGridLines="0" tabSelected="1" workbookViewId="0">
      <selection activeCell="A2" sqref="A2:H2"/>
    </sheetView>
  </sheetViews>
  <sheetFormatPr defaultColWidth="8.7265625" defaultRowHeight="15.5" x14ac:dyDescent="0.45"/>
  <cols>
    <col min="1" max="1" width="13.7265625" style="1" customWidth="1"/>
    <col min="2" max="3" width="8.6328125" style="1" customWidth="1"/>
    <col min="4" max="4" width="11.6328125" style="1" customWidth="1"/>
    <col min="5" max="8" width="8.6328125" style="1" customWidth="1"/>
    <col min="9" max="11" width="9.26953125" style="1" customWidth="1"/>
    <col min="12" max="16384" width="8.7265625" style="1"/>
  </cols>
  <sheetData>
    <row r="1" spans="1:11" s="24" customFormat="1" ht="16.149999999999999" customHeight="1" x14ac:dyDescent="0.25">
      <c r="A1" s="27" t="s">
        <v>14</v>
      </c>
      <c r="B1" s="27"/>
      <c r="C1" s="27"/>
      <c r="D1" s="27"/>
      <c r="E1" s="27"/>
      <c r="F1" s="27"/>
      <c r="G1" s="27"/>
      <c r="H1" s="27"/>
      <c r="I1" s="25"/>
      <c r="J1" s="25"/>
      <c r="K1" s="25"/>
    </row>
    <row r="2" spans="1:11" s="3" customFormat="1" ht="15" customHeight="1" thickBot="1" x14ac:dyDescent="0.3">
      <c r="A2" s="28" t="s">
        <v>13</v>
      </c>
      <c r="B2" s="28"/>
      <c r="C2" s="28"/>
      <c r="D2" s="28"/>
      <c r="E2" s="28"/>
      <c r="F2" s="28"/>
      <c r="G2" s="28"/>
      <c r="H2" s="28"/>
    </row>
    <row r="3" spans="1:11" s="3" customFormat="1" ht="40" customHeight="1" x14ac:dyDescent="0.45">
      <c r="A3" s="23"/>
      <c r="B3" s="29" t="s">
        <v>12</v>
      </c>
      <c r="C3" s="31" t="s">
        <v>11</v>
      </c>
      <c r="D3" s="37" t="s">
        <v>10</v>
      </c>
      <c r="E3" s="33" t="s">
        <v>9</v>
      </c>
      <c r="F3" s="31" t="s">
        <v>8</v>
      </c>
      <c r="G3" s="35" t="s">
        <v>7</v>
      </c>
      <c r="H3" s="36"/>
      <c r="I3" s="22"/>
      <c r="J3" s="22"/>
    </row>
    <row r="4" spans="1:11" s="19" customFormat="1" ht="15" customHeight="1" x14ac:dyDescent="0.45">
      <c r="A4" s="21"/>
      <c r="B4" s="30"/>
      <c r="C4" s="32"/>
      <c r="D4" s="38"/>
      <c r="E4" s="34"/>
      <c r="F4" s="32"/>
      <c r="G4" s="20" t="s">
        <v>6</v>
      </c>
      <c r="H4" s="20" t="s">
        <v>5</v>
      </c>
    </row>
    <row r="5" spans="1:11" s="3" customFormat="1" ht="16.149999999999999" customHeight="1" x14ac:dyDescent="0.25">
      <c r="A5" s="18" t="s">
        <v>4</v>
      </c>
      <c r="B5" s="17">
        <v>22.554061000000001</v>
      </c>
      <c r="C5" s="15">
        <v>22.49</v>
      </c>
      <c r="D5" s="17">
        <v>3</v>
      </c>
      <c r="E5" s="16">
        <f>C5+D5</f>
        <v>25.49</v>
      </c>
      <c r="F5" s="15">
        <v>28.12</v>
      </c>
      <c r="G5" s="14">
        <f>F5-(C5+D5)</f>
        <v>2.6300000000000026</v>
      </c>
      <c r="H5" s="13">
        <f>IFERROR(G5/(C5+D5), "N/A")</f>
        <v>0.10317771675166743</v>
      </c>
    </row>
    <row r="6" spans="1:11" s="3" customFormat="1" ht="16.149999999999999" customHeight="1" x14ac:dyDescent="0.25">
      <c r="A6" s="3" t="s">
        <v>3</v>
      </c>
      <c r="B6" s="12">
        <f>B5-B7-B8</f>
        <v>16.274061</v>
      </c>
      <c r="C6" s="11">
        <f>C5-C7-C8</f>
        <v>16.43</v>
      </c>
      <c r="D6" s="12">
        <f>D5-D7-D8</f>
        <v>0</v>
      </c>
      <c r="E6" s="12">
        <f>C6+D6</f>
        <v>16.43</v>
      </c>
      <c r="F6" s="11">
        <f>F5-F7-F8</f>
        <v>16.060000000000002</v>
      </c>
      <c r="G6" s="10">
        <f>F6-(C6+D6)</f>
        <v>-0.36999999999999744</v>
      </c>
      <c r="H6" s="9">
        <f>IFERROR(G6/(C6+D6), "N/A")</f>
        <v>-2.2519780888618227E-2</v>
      </c>
    </row>
    <row r="7" spans="1:11" s="3" customFormat="1" ht="16.149999999999999" customHeight="1" x14ac:dyDescent="0.25">
      <c r="A7" s="3" t="s">
        <v>2</v>
      </c>
      <c r="B7" s="12">
        <v>6.28</v>
      </c>
      <c r="C7" s="11">
        <v>6.06</v>
      </c>
      <c r="D7" s="12">
        <v>3</v>
      </c>
      <c r="E7" s="12">
        <f>C7+D7</f>
        <v>9.0599999999999987</v>
      </c>
      <c r="F7" s="11">
        <v>12.06</v>
      </c>
      <c r="G7" s="10">
        <f>F7-(C7+D7)</f>
        <v>3.0000000000000018</v>
      </c>
      <c r="H7" s="9">
        <f>IFERROR(G7/(C7+D7), "N/A")</f>
        <v>0.33112582781456978</v>
      </c>
    </row>
    <row r="8" spans="1:11" s="3" customFormat="1" ht="16.149999999999999" customHeight="1" thickBot="1" x14ac:dyDescent="0.3">
      <c r="A8" s="8" t="s">
        <v>1</v>
      </c>
      <c r="B8" s="7">
        <v>0</v>
      </c>
      <c r="C8" s="6">
        <v>0</v>
      </c>
      <c r="D8" s="7">
        <v>0</v>
      </c>
      <c r="E8" s="7">
        <f>C8+D8</f>
        <v>0</v>
      </c>
      <c r="F8" s="6">
        <v>0</v>
      </c>
      <c r="G8" s="5">
        <f>F8-(C8+D8)</f>
        <v>0</v>
      </c>
      <c r="H8" s="4" t="str">
        <f>IFERROR(G8/(C8+D8), "N/A")</f>
        <v>N/A</v>
      </c>
    </row>
    <row r="9" spans="1:11" s="2" customFormat="1" ht="16" customHeight="1" x14ac:dyDescent="0.4">
      <c r="A9" s="2" t="s">
        <v>0</v>
      </c>
    </row>
    <row r="10" spans="1:11" ht="13.5" customHeight="1" x14ac:dyDescent="0.4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ht="13.5" customHeight="1" x14ac:dyDescent="0.4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pans="1:11" ht="13.5" customHeight="1" x14ac:dyDescent="0.45"/>
  </sheetData>
  <mergeCells count="10">
    <mergeCell ref="A10:K10"/>
    <mergeCell ref="A11:K11"/>
    <mergeCell ref="A1:H1"/>
    <mergeCell ref="A2:H2"/>
    <mergeCell ref="B3:B4"/>
    <mergeCell ref="C3:C4"/>
    <mergeCell ref="E3:E4"/>
    <mergeCell ref="F3:F4"/>
    <mergeCell ref="G3:H3"/>
    <mergeCell ref="D3:D4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Dunigan, Imani</cp:lastModifiedBy>
  <dcterms:created xsi:type="dcterms:W3CDTF">2023-03-15T19:15:03Z</dcterms:created>
  <dcterms:modified xsi:type="dcterms:W3CDTF">2023-03-16T14:13:43Z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a5c8ad47-2a35-47f7-bc2d-53c25fb0ee30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</Properties>
</file>