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\\ad.nsf.gov\NSF\Divisions\BDPUB\2024_Budget Cycle\FY 2024_Congressional\Production\PDF Production\Extracted Excel Files\"/>
    </mc:Choice>
  </mc:AlternateContent>
  <xr:revisionPtr revIDLastSave="0" documentId="13_ncr:1_{CCFF3965-323B-4A63-9B7E-C8AD49D6A51D}" xr6:coauthVersionLast="47" xr6:coauthVersionMax="47" xr10:uidLastSave="{00000000-0000-0000-0000-000000000000}"/>
  <bookViews>
    <workbookView xWindow="0" yWindow="380" windowWidth="19420" windowHeight="10420" tabRatio="875" firstSheet="3" activeTab="3" xr2:uid="{2F0BD3C3-3DED-41D9-8C37-0B9F1CC0C743}"/>
  </bookViews>
  <sheets>
    <sheet name="DIR Funding Old" sheetId="1" state="hidden" r:id="rId1"/>
    <sheet name="Funding Profile" sheetId="7" state="hidden" r:id="rId2"/>
    <sheet name="People Involved" sheetId="8" state="hidden" r:id="rId3"/>
    <sheet name="NCSES" sheetId="2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27" l="1"/>
  <c r="G7" i="27"/>
  <c r="H7" i="27" s="1"/>
  <c r="F8" i="27"/>
  <c r="D8" i="27"/>
  <c r="B8" i="27"/>
  <c r="E7" i="27"/>
  <c r="G5" i="27"/>
  <c r="H5" i="27" s="1"/>
  <c r="E5" i="27"/>
  <c r="E14" i="1" l="1"/>
  <c r="H10" i="1" l="1"/>
  <c r="H11" i="1"/>
  <c r="H12" i="1"/>
  <c r="H13" i="1"/>
  <c r="H9" i="1"/>
  <c r="H8" i="1"/>
  <c r="G10" i="1"/>
  <c r="G11" i="1"/>
  <c r="G12" i="1"/>
  <c r="G13" i="1"/>
  <c r="G9" i="1"/>
  <c r="G8" i="1"/>
  <c r="C20" i="7" l="1"/>
  <c r="C19" i="7" s="1"/>
  <c r="C18" i="7" s="1"/>
  <c r="C17" i="7" s="1"/>
  <c r="D14" i="1"/>
  <c r="H14" i="1" s="1"/>
  <c r="B13" i="8"/>
  <c r="C13" i="8"/>
  <c r="C8" i="7"/>
  <c r="D8" i="7"/>
  <c r="B8" i="7"/>
  <c r="C14" i="7"/>
  <c r="D14" i="7"/>
  <c r="B14" i="7"/>
  <c r="C14" i="1"/>
  <c r="E13" i="8" l="1"/>
  <c r="D17" i="7"/>
  <c r="B17" i="7"/>
  <c r="D11" i="7"/>
  <c r="B11" i="7"/>
  <c r="F14" i="1"/>
  <c r="B14" i="1"/>
  <c r="G14" i="1" l="1"/>
  <c r="C8" i="27" l="1"/>
  <c r="H6" i="27"/>
  <c r="E8" i="27" l="1"/>
  <c r="G8" i="27"/>
  <c r="H8" i="27" s="1"/>
  <c r="E6" i="27"/>
</calcChain>
</file>

<file path=xl/sharedStrings.xml><?xml version="1.0" encoding="utf-8"?>
<sst xmlns="http://schemas.openxmlformats.org/spreadsheetml/2006/main" count="73" uniqueCount="52">
  <si>
    <t>DIR Funding</t>
  </si>
  <si>
    <t>(Dollars in Millions)</t>
  </si>
  <si>
    <t>Amount</t>
  </si>
  <si>
    <t>Percent</t>
  </si>
  <si>
    <t>Division Name (DIV)</t>
  </si>
  <si>
    <t>Total</t>
  </si>
  <si>
    <t xml:space="preserve"> </t>
  </si>
  <si>
    <t>Research</t>
  </si>
  <si>
    <t>Education</t>
  </si>
  <si>
    <t>Infrastructure</t>
  </si>
  <si>
    <t>DIR Funding Profile</t>
  </si>
  <si>
    <t>Statistics for Competitive Awards:</t>
  </si>
  <si>
    <t>Number of Proposals</t>
  </si>
  <si>
    <t>Number of New Awards</t>
  </si>
  <si>
    <t>Funding Rate</t>
  </si>
  <si>
    <t>Statistics for Research Grants:</t>
  </si>
  <si>
    <t>Number of Research Grant Proposals</t>
  </si>
  <si>
    <t>Number of Research Grants</t>
  </si>
  <si>
    <t>Median Annualized Award Size</t>
  </si>
  <si>
    <t>Average Annualized Award Size</t>
  </si>
  <si>
    <t>Average Award Duration, in years</t>
  </si>
  <si>
    <t>Number of People Involved in DIR Activities</t>
  </si>
  <si>
    <t>Senior Researchers</t>
  </si>
  <si>
    <t>Other Professionals</t>
  </si>
  <si>
    <t>Postdoctoral Associates</t>
  </si>
  <si>
    <t>Graduate Students</t>
  </si>
  <si>
    <t>Undergraduate Students</t>
  </si>
  <si>
    <t>K-12 Teachers</t>
  </si>
  <si>
    <t>K-12 Students</t>
  </si>
  <si>
    <t>Total Number of People</t>
  </si>
  <si>
    <t>CUI//SP-BUD</t>
  </si>
  <si>
    <t>Regular Appropriation</t>
  </si>
  <si>
    <t>ARP</t>
  </si>
  <si>
    <t>FY 2021
Actual
Estimate</t>
  </si>
  <si>
    <t>FY 2023
Estimate</t>
  </si>
  <si>
    <t>TBD</t>
  </si>
  <si>
    <t>FY 2021
ARP Actual
Estimate</t>
  </si>
  <si>
    <t>FY 2022 
(TBD)</t>
  </si>
  <si>
    <t>Controlled by: NSF/BFA/BD</t>
  </si>
  <si>
    <t>Change over
FY 2023 Estimate</t>
  </si>
  <si>
    <t>FY 2022
Actual</t>
  </si>
  <si>
    <t>FY 2024
Request</t>
  </si>
  <si>
    <t>FY 2022
ARP
Actual</t>
  </si>
  <si>
    <t>FY 2023 
Estimate
Division B</t>
  </si>
  <si>
    <t>FY 2023 
Estimate
Division N</t>
  </si>
  <si>
    <t>NCSES Funding</t>
  </si>
  <si>
    <t>FY 2023
Estimate Base</t>
  </si>
  <si>
    <t>FY 2024 
Request</t>
  </si>
  <si>
    <t>FY 2023
Estimate Total</t>
  </si>
  <si>
    <r>
      <t>Change over
FY 2023 Base Total</t>
    </r>
    <r>
      <rPr>
        <vertAlign val="superscript"/>
        <sz val="9"/>
        <color theme="1"/>
        <rFont val="Open Sans"/>
      </rPr>
      <t>1</t>
    </r>
  </si>
  <si>
    <t>Disaster 
Relief Supplemental Base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</si>
  <si>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Captures both the FY 2023 Omnibus appropriation and the Disaster Relief Supplemental base.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</si>
</sst>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#,##0;\-#,##0;&quot;-&quot;??"/>
    <numFmt numFmtId="168" formatCode="&quot;$&quot;#,##0;\-&quot;$&quot;#,##0;&quot;-&quot;??"/>
    <numFmt numFmtId="169" formatCode="0.0;\-0.0;&quot;-&quot;??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</font>
    <font>
      <sz val="9"/>
      <color theme="1"/>
      <name val="Open Sans"/>
    </font>
    <font>
      <vertAlign val="superscript"/>
      <sz val="9"/>
      <color theme="1"/>
      <name val="Open Sans"/>
    </font>
    <font>
      <b/>
      <i/>
      <sz val="9"/>
      <color theme="0"/>
      <name val="Open Sans"/>
    </font>
    <font>
      <b/>
      <sz val="9"/>
      <color theme="1"/>
      <name val="Open Sans"/>
    </font>
    <font>
      <sz val="9"/>
      <color theme="1"/>
      <name val="Open Sans"/>
      <family val="2"/>
    </font>
    <font>
      <b/>
      <sz val="9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3" xfId="0" applyFont="1" applyBorder="1" applyAlignment="1">
      <alignment horizontal="right"/>
    </xf>
    <xf numFmtId="0" fontId="3" fillId="0" borderId="0" xfId="0" applyFont="1" applyAlignment="1" applyProtection="1">
      <alignment vertical="top"/>
      <protection locked="0"/>
    </xf>
    <xf numFmtId="164" fontId="3" fillId="0" borderId="0" xfId="0" applyNumberFormat="1" applyFont="1" applyAlignment="1" applyProtection="1">
      <alignment horizontal="right" vertical="top"/>
      <protection locked="0"/>
    </xf>
    <xf numFmtId="164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>
      <alignment horizontal="right" vertical="top"/>
    </xf>
    <xf numFmtId="0" fontId="3" fillId="0" borderId="0" xfId="0" applyFont="1" applyAlignment="1" applyProtection="1">
      <alignment vertical="top" wrapText="1"/>
      <protection locked="0"/>
    </xf>
    <xf numFmtId="0" fontId="6" fillId="0" borderId="4" xfId="0" applyFont="1" applyBorder="1" applyAlignment="1" applyProtection="1">
      <alignment vertical="top"/>
      <protection locked="0"/>
    </xf>
    <xf numFmtId="164" fontId="6" fillId="0" borderId="4" xfId="0" applyNumberFormat="1" applyFont="1" applyBorder="1" applyAlignment="1" applyProtection="1">
      <alignment horizontal="right" vertical="top"/>
      <protection locked="0"/>
    </xf>
    <xf numFmtId="164" fontId="6" fillId="0" borderId="4" xfId="0" applyNumberFormat="1" applyFont="1" applyBorder="1" applyAlignment="1">
      <alignment horizontal="right" vertical="top"/>
    </xf>
    <xf numFmtId="165" fontId="6" fillId="0" borderId="4" xfId="0" applyNumberFormat="1" applyFont="1" applyBorder="1" applyAlignment="1">
      <alignment horizontal="right" vertical="top"/>
    </xf>
    <xf numFmtId="0" fontId="3" fillId="0" borderId="0" xfId="0" applyFont="1"/>
    <xf numFmtId="0" fontId="3" fillId="0" borderId="5" xfId="0" applyFont="1" applyBorder="1" applyProtection="1">
      <protection locked="0"/>
    </xf>
    <xf numFmtId="0" fontId="3" fillId="0" borderId="5" xfId="0" applyFont="1" applyBorder="1" applyAlignment="1">
      <alignment horizontal="right" wrapText="1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167" fontId="3" fillId="0" borderId="0" xfId="0" applyNumberFormat="1" applyFont="1" applyAlignment="1" applyProtection="1">
      <alignment horizontal="right" vertical="top"/>
      <protection locked="0"/>
    </xf>
    <xf numFmtId="167" fontId="3" fillId="3" borderId="0" xfId="0" applyNumberFormat="1" applyFont="1" applyFill="1" applyAlignment="1" applyProtection="1">
      <alignment horizontal="right" vertical="top"/>
      <protection locked="0"/>
    </xf>
    <xf numFmtId="9" fontId="3" fillId="0" borderId="0" xfId="0" applyNumberFormat="1" applyFont="1" applyAlignment="1">
      <alignment horizontal="right" vertical="top"/>
    </xf>
    <xf numFmtId="168" fontId="3" fillId="0" borderId="0" xfId="0" applyNumberFormat="1" applyFont="1" applyAlignment="1" applyProtection="1">
      <alignment vertical="top"/>
      <protection locked="0"/>
    </xf>
    <xf numFmtId="169" fontId="3" fillId="0" borderId="1" xfId="0" applyNumberFormat="1" applyFont="1" applyBorder="1" applyAlignment="1" applyProtection="1">
      <alignment vertical="top"/>
      <protection locked="0"/>
    </xf>
    <xf numFmtId="0" fontId="3" fillId="0" borderId="0" xfId="0" applyFont="1" applyAlignment="1">
      <alignment horizontal="left" vertical="top" indent="1"/>
    </xf>
    <xf numFmtId="0" fontId="3" fillId="0" borderId="1" xfId="0" applyFont="1" applyBorder="1" applyAlignment="1">
      <alignment horizontal="left" vertical="top" indent="1"/>
    </xf>
    <xf numFmtId="0" fontId="3" fillId="0" borderId="0" xfId="0" applyFont="1" applyAlignment="1">
      <alignment horizontal="left" vertical="top" indent="2"/>
    </xf>
    <xf numFmtId="168" fontId="3" fillId="0" borderId="0" xfId="0" applyNumberFormat="1" applyFont="1" applyAlignment="1" applyProtection="1">
      <alignment horizontal="right" vertical="top"/>
      <protection locked="0"/>
    </xf>
    <xf numFmtId="169" fontId="3" fillId="0" borderId="1" xfId="0" applyNumberFormat="1" applyFont="1" applyBorder="1" applyAlignment="1" applyProtection="1">
      <alignment horizontal="right" vertical="top"/>
      <protection locked="0"/>
    </xf>
    <xf numFmtId="0" fontId="3" fillId="0" borderId="5" xfId="0" applyFont="1" applyBorder="1"/>
    <xf numFmtId="0" fontId="6" fillId="0" borderId="0" xfId="0" applyFont="1" applyAlignment="1" applyProtection="1">
      <alignment vertical="top"/>
      <protection locked="0"/>
    </xf>
    <xf numFmtId="167" fontId="3" fillId="0" borderId="0" xfId="0" applyNumberFormat="1" applyFont="1" applyAlignment="1" applyProtection="1">
      <alignment vertical="top"/>
      <protection locked="0"/>
    </xf>
    <xf numFmtId="0" fontId="6" fillId="0" borderId="4" xfId="0" applyFont="1" applyBorder="1" applyAlignment="1">
      <alignment vertical="top"/>
    </xf>
    <xf numFmtId="167" fontId="6" fillId="0" borderId="4" xfId="0" applyNumberFormat="1" applyFont="1" applyBorder="1" applyAlignment="1" applyProtection="1">
      <alignment vertical="top"/>
      <protection locked="0"/>
    </xf>
    <xf numFmtId="167" fontId="6" fillId="0" borderId="4" xfId="0" applyNumberFormat="1" applyFont="1" applyBorder="1" applyAlignment="1" applyProtection="1">
      <alignment horizontal="right"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166" fontId="3" fillId="0" borderId="8" xfId="0" applyNumberFormat="1" applyFont="1" applyBorder="1" applyAlignment="1" applyProtection="1">
      <alignment horizontal="right" vertical="top"/>
      <protection locked="0"/>
    </xf>
    <xf numFmtId="166" fontId="3" fillId="0" borderId="1" xfId="0" applyNumberFormat="1" applyFont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 applyProtection="1">
      <alignment vertical="top"/>
      <protection locked="0"/>
    </xf>
    <xf numFmtId="166" fontId="3" fillId="0" borderId="1" xfId="0" applyNumberFormat="1" applyFont="1" applyBorder="1" applyAlignment="1" applyProtection="1">
      <alignment horizontal="right" vertical="top"/>
      <protection locked="0"/>
    </xf>
    <xf numFmtId="166" fontId="3" fillId="0" borderId="9" xfId="0" applyNumberFormat="1" applyFont="1" applyBorder="1" applyAlignment="1" applyProtection="1">
      <alignment horizontal="right" vertical="top"/>
      <protection locked="0"/>
    </xf>
    <xf numFmtId="0" fontId="3" fillId="0" borderId="3" xfId="1" applyFont="1" applyBorder="1" applyAlignment="1">
      <alignment horizontal="right" wrapText="1"/>
    </xf>
    <xf numFmtId="0" fontId="3" fillId="0" borderId="0" xfId="1" applyFont="1" applyAlignment="1">
      <alignment horizontal="center" wrapText="1"/>
    </xf>
    <xf numFmtId="0" fontId="8" fillId="0" borderId="0" xfId="0" applyFont="1" applyAlignment="1" applyProtection="1">
      <alignment vertical="top"/>
      <protection locked="0"/>
    </xf>
    <xf numFmtId="0" fontId="9" fillId="0" borderId="0" xfId="0" applyFont="1" applyProtection="1">
      <protection locked="0"/>
    </xf>
    <xf numFmtId="0" fontId="6" fillId="0" borderId="6" xfId="0" applyFont="1" applyBorder="1" applyAlignment="1" applyProtection="1">
      <alignment vertical="center"/>
      <protection locked="0"/>
    </xf>
    <xf numFmtId="164" fontId="6" fillId="0" borderId="6" xfId="0" applyNumberFormat="1" applyFont="1" applyBorder="1" applyAlignment="1" applyProtection="1">
      <alignment horizontal="right" vertical="center"/>
      <protection locked="0"/>
    </xf>
    <xf numFmtId="164" fontId="6" fillId="0" borderId="11" xfId="0" applyNumberFormat="1" applyFont="1" applyBorder="1" applyAlignment="1" applyProtection="1">
      <alignment horizontal="right" vertical="center"/>
      <protection locked="0"/>
    </xf>
    <xf numFmtId="164" fontId="6" fillId="0" borderId="12" xfId="0" applyNumberFormat="1" applyFont="1" applyBorder="1" applyAlignment="1" applyProtection="1">
      <alignment horizontal="right" vertical="center"/>
      <protection locked="0"/>
    </xf>
    <xf numFmtId="166" fontId="6" fillId="0" borderId="6" xfId="0" applyNumberFormat="1" applyFont="1" applyBorder="1" applyAlignment="1">
      <alignment horizontal="right" vertical="center"/>
    </xf>
    <xf numFmtId="165" fontId="6" fillId="0" borderId="6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horizontal="center" vertical="center" wrapText="1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Protection="1"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3" fillId="0" borderId="3" xfId="0" applyFont="1" applyBorder="1" applyAlignment="1">
      <alignment horizontal="right" wrapText="1"/>
    </xf>
    <xf numFmtId="0" fontId="3" fillId="0" borderId="7" xfId="1" applyFont="1" applyBorder="1" applyAlignment="1">
      <alignment horizontal="right" wrapText="1"/>
    </xf>
    <xf numFmtId="0" fontId="3" fillId="0" borderId="10" xfId="1" applyFont="1" applyBorder="1" applyAlignment="1">
      <alignment horizontal="right" wrapText="1"/>
    </xf>
    <xf numFmtId="0" fontId="3" fillId="0" borderId="2" xfId="1" applyFont="1" applyBorder="1" applyAlignment="1">
      <alignment horizontal="right" wrapText="1"/>
    </xf>
    <xf numFmtId="0" fontId="3" fillId="0" borderId="3" xfId="1" applyFont="1" applyBorder="1" applyAlignment="1">
      <alignment horizontal="right" wrapText="1"/>
    </xf>
    <xf numFmtId="0" fontId="7" fillId="0" borderId="2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7" fillId="0" borderId="2" xfId="1" applyFont="1" applyBorder="1" applyAlignment="1">
      <alignment horizontal="right" wrapText="1"/>
    </xf>
    <xf numFmtId="0" fontId="7" fillId="0" borderId="3" xfId="1" applyFont="1" applyBorder="1" applyAlignment="1">
      <alignment horizontal="right" wrapText="1"/>
    </xf>
  </cellXfs>
  <cellStyles count="3">
    <cellStyle name="Normal" xfId="0" builtinId="0"/>
    <cellStyle name="Normal 2" xfId="1" xr:uid="{065E737D-DB1B-49C5-8ACD-0DA4DC9165BE}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B2219-4AC8-4064-A586-85C698DD56FE}">
  <dimension ref="A1:H17"/>
  <sheetViews>
    <sheetView showGridLines="0" workbookViewId="0">
      <selection activeCell="A17" sqref="A17:H17"/>
    </sheetView>
  </sheetViews>
  <sheetFormatPr defaultColWidth="8.7265625" defaultRowHeight="15.5" x14ac:dyDescent="0.45"/>
  <cols>
    <col min="1" max="1" width="40.7265625" style="3" customWidth="1"/>
    <col min="2" max="8" width="9.26953125" style="3" customWidth="1"/>
    <col min="9" max="16384" width="8.7265625" style="3"/>
  </cols>
  <sheetData>
    <row r="1" spans="1:8" s="2" customFormat="1" x14ac:dyDescent="0.45">
      <c r="A1" s="59" t="s">
        <v>30</v>
      </c>
      <c r="B1" s="59"/>
      <c r="C1" s="59"/>
      <c r="D1" s="59"/>
      <c r="E1" s="59"/>
      <c r="F1" s="59"/>
      <c r="G1" s="59"/>
      <c r="H1" s="59"/>
    </row>
    <row r="2" spans="1:8" s="2" customFormat="1" x14ac:dyDescent="0.45">
      <c r="A2" s="59" t="s">
        <v>38</v>
      </c>
      <c r="B2" s="59"/>
      <c r="C2" s="59"/>
      <c r="D2" s="59"/>
      <c r="E2" s="59"/>
      <c r="F2" s="59"/>
      <c r="G2" s="59"/>
      <c r="H2" s="59"/>
    </row>
    <row r="3" spans="1:8" x14ac:dyDescent="0.45">
      <c r="A3" s="4"/>
      <c r="B3" s="4"/>
      <c r="C3" s="4"/>
      <c r="D3" s="4"/>
      <c r="E3" s="4"/>
      <c r="F3" s="4"/>
      <c r="G3" s="4"/>
      <c r="H3" s="4"/>
    </row>
    <row r="4" spans="1:8" s="5" customFormat="1" ht="15" customHeight="1" x14ac:dyDescent="0.25">
      <c r="A4" s="62" t="s">
        <v>0</v>
      </c>
      <c r="B4" s="62"/>
      <c r="C4" s="62"/>
      <c r="D4" s="62"/>
      <c r="E4" s="62"/>
      <c r="F4" s="62"/>
      <c r="G4" s="62"/>
      <c r="H4" s="62"/>
    </row>
    <row r="5" spans="1:8" s="5" customFormat="1" ht="13.9" customHeight="1" thickBot="1" x14ac:dyDescent="0.3">
      <c r="A5" s="63" t="s">
        <v>1</v>
      </c>
      <c r="B5" s="63"/>
      <c r="C5" s="63"/>
      <c r="D5" s="63"/>
      <c r="E5" s="63"/>
      <c r="F5" s="63"/>
      <c r="G5" s="63"/>
      <c r="H5" s="63"/>
    </row>
    <row r="6" spans="1:8" ht="28.15" customHeight="1" x14ac:dyDescent="0.45">
      <c r="A6" s="6"/>
      <c r="B6" s="64" t="s">
        <v>40</v>
      </c>
      <c r="C6" s="64" t="s">
        <v>42</v>
      </c>
      <c r="D6" s="64" t="s">
        <v>43</v>
      </c>
      <c r="E6" s="64" t="s">
        <v>44</v>
      </c>
      <c r="F6" s="64" t="s">
        <v>41</v>
      </c>
      <c r="G6" s="66" t="s">
        <v>39</v>
      </c>
      <c r="H6" s="67"/>
    </row>
    <row r="7" spans="1:8" ht="13.9" customHeight="1" x14ac:dyDescent="0.45">
      <c r="A7" s="7"/>
      <c r="B7" s="65"/>
      <c r="C7" s="65"/>
      <c r="D7" s="65"/>
      <c r="E7" s="65"/>
      <c r="F7" s="65"/>
      <c r="G7" s="8" t="s">
        <v>2</v>
      </c>
      <c r="H7" s="8" t="s">
        <v>3</v>
      </c>
    </row>
    <row r="8" spans="1:8" s="5" customFormat="1" ht="13.9" customHeight="1" x14ac:dyDescent="0.25">
      <c r="A8" s="9" t="s">
        <v>4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1">
        <f>F8-D8</f>
        <v>0</v>
      </c>
      <c r="H8" s="12" t="str">
        <f>IF(D8=0,"N/A",G8/D8)</f>
        <v>N/A</v>
      </c>
    </row>
    <row r="9" spans="1:8" s="5" customFormat="1" ht="13.9" customHeight="1" x14ac:dyDescent="0.25">
      <c r="A9" s="9" t="s">
        <v>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f>F9-D9</f>
        <v>0</v>
      </c>
      <c r="H9" s="12" t="str">
        <f>IF(D9=0,"N/A",G9/D9)</f>
        <v>N/A</v>
      </c>
    </row>
    <row r="10" spans="1:8" s="5" customFormat="1" ht="13.9" customHeight="1" x14ac:dyDescent="0.25">
      <c r="A10" s="9" t="s">
        <v>4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f t="shared" ref="G10:G13" si="0">F10-D10</f>
        <v>0</v>
      </c>
      <c r="H10" s="12" t="str">
        <f t="shared" ref="H10:H13" si="1">IF(D10=0,"N/A",G10/D10)</f>
        <v>N/A</v>
      </c>
    </row>
    <row r="11" spans="1:8" s="5" customFormat="1" ht="13.9" customHeight="1" x14ac:dyDescent="0.25">
      <c r="A11" s="9" t="s">
        <v>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f t="shared" si="0"/>
        <v>0</v>
      </c>
      <c r="H11" s="12" t="str">
        <f t="shared" si="1"/>
        <v>N/A</v>
      </c>
    </row>
    <row r="12" spans="1:8" s="5" customFormat="1" ht="13.9" customHeight="1" x14ac:dyDescent="0.25">
      <c r="A12" s="9" t="s">
        <v>4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f t="shared" si="0"/>
        <v>0</v>
      </c>
      <c r="H12" s="12" t="str">
        <f t="shared" si="1"/>
        <v>N/A</v>
      </c>
    </row>
    <row r="13" spans="1:8" s="5" customFormat="1" ht="13.9" customHeight="1" x14ac:dyDescent="0.25">
      <c r="A13" s="15" t="s">
        <v>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f t="shared" si="0"/>
        <v>0</v>
      </c>
      <c r="H13" s="12" t="str">
        <f t="shared" si="1"/>
        <v>N/A</v>
      </c>
    </row>
    <row r="14" spans="1:8" s="5" customFormat="1" ht="15" customHeight="1" thickBot="1" x14ac:dyDescent="0.3">
      <c r="A14" s="16" t="s">
        <v>5</v>
      </c>
      <c r="B14" s="17">
        <f>SUM(B8:B13)</f>
        <v>0</v>
      </c>
      <c r="C14" s="17">
        <f>SUM(C8:C13)</f>
        <v>0</v>
      </c>
      <c r="D14" s="17">
        <f>SUM(D8:D13)</f>
        <v>0</v>
      </c>
      <c r="E14" s="17">
        <f>SUM(E8:E13)</f>
        <v>0</v>
      </c>
      <c r="F14" s="17">
        <f t="shared" ref="F14" si="2">SUM(F8:F13)</f>
        <v>0</v>
      </c>
      <c r="G14" s="18">
        <f t="shared" ref="G14" si="3">F14-B14</f>
        <v>0</v>
      </c>
      <c r="H14" s="19" t="str">
        <f>IF(D14=0,"N/A",G14/D14)</f>
        <v>N/A</v>
      </c>
    </row>
    <row r="15" spans="1:8" s="1" customFormat="1" x14ac:dyDescent="0.25">
      <c r="A15" s="60" t="s">
        <v>6</v>
      </c>
      <c r="B15" s="60"/>
      <c r="C15" s="60"/>
      <c r="D15" s="60"/>
      <c r="E15" s="60"/>
      <c r="F15" s="60"/>
      <c r="G15" s="60"/>
      <c r="H15" s="60"/>
    </row>
    <row r="16" spans="1:8" s="1" customFormat="1" x14ac:dyDescent="0.25">
      <c r="A16" s="61"/>
      <c r="B16" s="61"/>
      <c r="C16" s="61"/>
      <c r="D16" s="61"/>
      <c r="E16" s="61"/>
      <c r="F16" s="61"/>
      <c r="G16" s="61"/>
      <c r="H16" s="61"/>
    </row>
    <row r="17" spans="1:8" s="1" customFormat="1" x14ac:dyDescent="0.25">
      <c r="A17" s="61"/>
      <c r="B17" s="61"/>
      <c r="C17" s="61"/>
      <c r="D17" s="61"/>
      <c r="E17" s="61"/>
      <c r="F17" s="61"/>
      <c r="G17" s="61"/>
      <c r="H17" s="61"/>
    </row>
  </sheetData>
  <mergeCells count="13">
    <mergeCell ref="A1:H1"/>
    <mergeCell ref="A2:H2"/>
    <mergeCell ref="A15:H15"/>
    <mergeCell ref="A16:H16"/>
    <mergeCell ref="A17:H17"/>
    <mergeCell ref="A4:H4"/>
    <mergeCell ref="A5:H5"/>
    <mergeCell ref="B6:B7"/>
    <mergeCell ref="D6:D7"/>
    <mergeCell ref="F6:F7"/>
    <mergeCell ref="G6:H6"/>
    <mergeCell ref="C6:C7"/>
    <mergeCell ref="E6:E7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C14 B14 F1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DB38-F4BC-4BC6-8016-6BF9D69DA84E}">
  <dimension ref="A1:G22"/>
  <sheetViews>
    <sheetView showGridLines="0" workbookViewId="0">
      <selection sqref="A1:H2"/>
    </sheetView>
  </sheetViews>
  <sheetFormatPr defaultColWidth="8.7265625" defaultRowHeight="13.5" customHeight="1" x14ac:dyDescent="0.45"/>
  <cols>
    <col min="1" max="1" width="32.7265625" style="3" customWidth="1"/>
    <col min="2" max="4" width="10.7265625" style="3" customWidth="1"/>
    <col min="5" max="16384" width="8.7265625" style="3"/>
  </cols>
  <sheetData>
    <row r="1" spans="1:7" s="20" customFormat="1" ht="14.5" x14ac:dyDescent="0.45">
      <c r="A1" s="59" t="s">
        <v>30</v>
      </c>
      <c r="B1" s="59"/>
      <c r="C1" s="59"/>
      <c r="D1" s="59"/>
      <c r="E1" s="59"/>
      <c r="F1" s="59"/>
      <c r="G1" s="59"/>
    </row>
    <row r="2" spans="1:7" s="20" customFormat="1" ht="28.9" customHeight="1" x14ac:dyDescent="0.45">
      <c r="A2" s="59" t="s">
        <v>38</v>
      </c>
      <c r="B2" s="59"/>
      <c r="C2" s="59"/>
      <c r="D2" s="59"/>
      <c r="E2" s="59"/>
      <c r="F2" s="59"/>
      <c r="G2" s="59"/>
    </row>
    <row r="3" spans="1:7" s="4" customFormat="1" ht="13.5" customHeight="1" x14ac:dyDescent="0.45"/>
    <row r="4" spans="1:7" s="9" customFormat="1" ht="15" customHeight="1" thickBot="1" x14ac:dyDescent="0.3">
      <c r="A4" s="68" t="s">
        <v>10</v>
      </c>
      <c r="B4" s="68"/>
      <c r="C4" s="68"/>
      <c r="D4" s="68"/>
    </row>
    <row r="5" spans="1:7" s="4" customFormat="1" ht="42" customHeight="1" x14ac:dyDescent="0.45">
      <c r="A5" s="21"/>
      <c r="B5" s="22" t="s">
        <v>33</v>
      </c>
      <c r="C5" s="22" t="s">
        <v>37</v>
      </c>
      <c r="D5" s="22" t="s">
        <v>34</v>
      </c>
    </row>
    <row r="6" spans="1:7" s="9" customFormat="1" ht="15" customHeight="1" x14ac:dyDescent="0.25">
      <c r="A6" s="23" t="s">
        <v>11</v>
      </c>
    </row>
    <row r="7" spans="1:7" s="9" customFormat="1" ht="13.9" customHeight="1" x14ac:dyDescent="0.25">
      <c r="A7" s="30" t="s">
        <v>12</v>
      </c>
      <c r="B7" s="25">
        <v>0</v>
      </c>
      <c r="C7" s="25">
        <v>0</v>
      </c>
      <c r="D7" s="25">
        <v>0</v>
      </c>
    </row>
    <row r="8" spans="1:7" s="9" customFormat="1" ht="13.9" customHeight="1" x14ac:dyDescent="0.25">
      <c r="A8" s="30" t="s">
        <v>13</v>
      </c>
      <c r="B8" s="25">
        <f>SUM(B9:B10)</f>
        <v>0</v>
      </c>
      <c r="C8" s="25">
        <f t="shared" ref="C8:D8" si="0">SUM(C9:C10)</f>
        <v>0</v>
      </c>
      <c r="D8" s="25">
        <f t="shared" si="0"/>
        <v>0</v>
      </c>
    </row>
    <row r="9" spans="1:7" s="9" customFormat="1" ht="13.9" customHeight="1" x14ac:dyDescent="0.25">
      <c r="A9" s="32" t="s">
        <v>31</v>
      </c>
      <c r="B9" s="25"/>
      <c r="C9" s="25"/>
      <c r="D9" s="25"/>
    </row>
    <row r="10" spans="1:7" s="9" customFormat="1" ht="13.9" customHeight="1" x14ac:dyDescent="0.25">
      <c r="A10" s="32" t="s">
        <v>32</v>
      </c>
      <c r="B10" s="25"/>
      <c r="C10" s="26"/>
      <c r="D10" s="26"/>
    </row>
    <row r="11" spans="1:7" s="9" customFormat="1" ht="13.9" customHeight="1" x14ac:dyDescent="0.25">
      <c r="A11" s="30" t="s">
        <v>14</v>
      </c>
      <c r="B11" s="27" t="str">
        <f>IF(B7=0,"N/A",B8/B7)</f>
        <v>N/A</v>
      </c>
      <c r="C11" s="25">
        <v>0</v>
      </c>
      <c r="D11" s="27" t="str">
        <f t="shared" ref="D11" si="1">IF(D7=0,"N/A",D8/D7)</f>
        <v>N/A</v>
      </c>
    </row>
    <row r="12" spans="1:7" s="9" customFormat="1" ht="15" customHeight="1" x14ac:dyDescent="0.25">
      <c r="A12" s="23" t="s">
        <v>15</v>
      </c>
      <c r="B12" s="9" t="s">
        <v>6</v>
      </c>
    </row>
    <row r="13" spans="1:7" s="9" customFormat="1" ht="13.9" customHeight="1" x14ac:dyDescent="0.25">
      <c r="A13" s="30" t="s">
        <v>16</v>
      </c>
      <c r="B13" s="25">
        <v>0</v>
      </c>
      <c r="C13" s="25">
        <v>0</v>
      </c>
      <c r="D13" s="25">
        <v>0</v>
      </c>
    </row>
    <row r="14" spans="1:7" s="9" customFormat="1" ht="13.9" customHeight="1" x14ac:dyDescent="0.25">
      <c r="A14" s="30" t="s">
        <v>17</v>
      </c>
      <c r="B14" s="25">
        <f>SUM(B15:B16)</f>
        <v>0</v>
      </c>
      <c r="C14" s="25">
        <f t="shared" ref="C14:D14" si="2">SUM(C15:C16)</f>
        <v>0</v>
      </c>
      <c r="D14" s="25">
        <f t="shared" si="2"/>
        <v>0</v>
      </c>
    </row>
    <row r="15" spans="1:7" s="9" customFormat="1" ht="13.9" customHeight="1" x14ac:dyDescent="0.25">
      <c r="A15" s="32" t="s">
        <v>31</v>
      </c>
      <c r="B15" s="25"/>
      <c r="C15" s="25"/>
      <c r="D15" s="25"/>
    </row>
    <row r="16" spans="1:7" s="9" customFormat="1" ht="13.9" customHeight="1" x14ac:dyDescent="0.25">
      <c r="A16" s="32" t="s">
        <v>32</v>
      </c>
      <c r="B16" s="25"/>
      <c r="C16" s="26"/>
      <c r="D16" s="26"/>
    </row>
    <row r="17" spans="1:4" s="9" customFormat="1" ht="13.9" customHeight="1" x14ac:dyDescent="0.25">
      <c r="A17" s="30" t="s">
        <v>14</v>
      </c>
      <c r="B17" s="27" t="str">
        <f>IF(B13=0,"N/A",B14/B13)</f>
        <v>N/A</v>
      </c>
      <c r="C17" s="25">
        <f t="shared" ref="C17" si="3">SUM(C18:C19)</f>
        <v>0</v>
      </c>
      <c r="D17" s="27" t="str">
        <f t="shared" ref="D17" si="4">IF(D13=0,"N/A",D14/D13)</f>
        <v>N/A</v>
      </c>
    </row>
    <row r="18" spans="1:4" s="9" customFormat="1" ht="13.9" customHeight="1" x14ac:dyDescent="0.25">
      <c r="A18" s="30" t="s">
        <v>18</v>
      </c>
      <c r="B18" s="28">
        <v>0</v>
      </c>
      <c r="C18" s="33">
        <f t="shared" ref="C18" si="5">SUM(C19:C20)</f>
        <v>0</v>
      </c>
      <c r="D18" s="28">
        <v>0</v>
      </c>
    </row>
    <row r="19" spans="1:4" s="9" customFormat="1" ht="13.9" customHeight="1" x14ac:dyDescent="0.25">
      <c r="A19" s="30" t="s">
        <v>19</v>
      </c>
      <c r="B19" s="28">
        <v>0</v>
      </c>
      <c r="C19" s="33">
        <f t="shared" ref="C19" si="6">SUM(C20:C21)</f>
        <v>0</v>
      </c>
      <c r="D19" s="28">
        <v>0</v>
      </c>
    </row>
    <row r="20" spans="1:4" s="9" customFormat="1" ht="13.9" customHeight="1" thickBot="1" x14ac:dyDescent="0.3">
      <c r="A20" s="31" t="s">
        <v>20</v>
      </c>
      <c r="B20" s="29">
        <v>0</v>
      </c>
      <c r="C20" s="34">
        <f t="shared" ref="C20" si="7">SUM(C21:C22)</f>
        <v>0</v>
      </c>
      <c r="D20" s="29">
        <v>0</v>
      </c>
    </row>
    <row r="21" spans="1:4" ht="13.5" customHeight="1" x14ac:dyDescent="0.45">
      <c r="A21" s="69"/>
      <c r="B21" s="69"/>
      <c r="C21" s="69"/>
      <c r="D21" s="69"/>
    </row>
    <row r="22" spans="1:4" ht="13.5" customHeight="1" x14ac:dyDescent="0.45">
      <c r="A22" s="70"/>
      <c r="B22" s="70"/>
      <c r="C22" s="70"/>
      <c r="D22" s="70"/>
    </row>
  </sheetData>
  <mergeCells count="5">
    <mergeCell ref="A4:D4"/>
    <mergeCell ref="A21:D21"/>
    <mergeCell ref="A22:D22"/>
    <mergeCell ref="A1:G1"/>
    <mergeCell ref="A2:G2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B14:D14 B8:D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EEC2-B81D-4D7A-8FBC-E5FB8BCE60BF}">
  <dimension ref="A1:G17"/>
  <sheetViews>
    <sheetView showGridLines="0" topLeftCell="A2" workbookViewId="0">
      <selection sqref="A1:H2"/>
    </sheetView>
  </sheetViews>
  <sheetFormatPr defaultColWidth="8.7265625" defaultRowHeight="13.5" customHeight="1" x14ac:dyDescent="0.45"/>
  <cols>
    <col min="1" max="1" width="23.7265625" style="3" customWidth="1"/>
    <col min="2" max="5" width="10.7265625" style="3" customWidth="1"/>
    <col min="6" max="16384" width="8.7265625" style="3"/>
  </cols>
  <sheetData>
    <row r="1" spans="1:7" s="20" customFormat="1" ht="14.5" x14ac:dyDescent="0.45">
      <c r="A1" s="59" t="s">
        <v>30</v>
      </c>
      <c r="B1" s="59"/>
      <c r="C1" s="59"/>
      <c r="D1" s="59"/>
      <c r="E1" s="59"/>
      <c r="F1" s="59"/>
      <c r="G1" s="59"/>
    </row>
    <row r="2" spans="1:7" s="20" customFormat="1" ht="28.9" customHeight="1" x14ac:dyDescent="0.45">
      <c r="A2" s="59" t="s">
        <v>38</v>
      </c>
      <c r="B2" s="59"/>
      <c r="C2" s="59"/>
      <c r="D2" s="59"/>
      <c r="E2" s="59"/>
      <c r="F2" s="59"/>
      <c r="G2" s="59"/>
    </row>
    <row r="3" spans="1:7" s="4" customFormat="1" ht="13.5" customHeight="1" x14ac:dyDescent="0.45"/>
    <row r="4" spans="1:7" s="36" customFormat="1" ht="15" customHeight="1" thickBot="1" x14ac:dyDescent="0.3">
      <c r="A4" s="68" t="s">
        <v>21</v>
      </c>
      <c r="B4" s="68"/>
      <c r="C4" s="68"/>
      <c r="D4" s="68"/>
      <c r="E4" s="68"/>
    </row>
    <row r="5" spans="1:7" s="4" customFormat="1" ht="42" customHeight="1" x14ac:dyDescent="0.45">
      <c r="A5" s="35"/>
      <c r="B5" s="22" t="s">
        <v>33</v>
      </c>
      <c r="C5" s="22" t="s">
        <v>36</v>
      </c>
      <c r="D5" s="22" t="s">
        <v>37</v>
      </c>
      <c r="E5" s="22" t="s">
        <v>34</v>
      </c>
    </row>
    <row r="6" spans="1:7" s="9" customFormat="1" ht="13.9" customHeight="1" x14ac:dyDescent="0.25">
      <c r="A6" s="24" t="s">
        <v>22</v>
      </c>
      <c r="B6" s="37">
        <v>0</v>
      </c>
      <c r="C6" s="37">
        <v>0</v>
      </c>
      <c r="D6" s="37">
        <v>0</v>
      </c>
      <c r="E6" s="37">
        <v>0</v>
      </c>
    </row>
    <row r="7" spans="1:7" s="9" customFormat="1" ht="13.9" customHeight="1" x14ac:dyDescent="0.25">
      <c r="A7" s="24" t="s">
        <v>23</v>
      </c>
      <c r="B7" s="37">
        <v>0</v>
      </c>
      <c r="C7" s="37">
        <v>0</v>
      </c>
      <c r="D7" s="37">
        <v>0</v>
      </c>
      <c r="E7" s="37">
        <v>0</v>
      </c>
    </row>
    <row r="8" spans="1:7" s="9" customFormat="1" ht="13.9" customHeight="1" x14ac:dyDescent="0.25">
      <c r="A8" s="24" t="s">
        <v>24</v>
      </c>
      <c r="B8" s="37">
        <v>0</v>
      </c>
      <c r="C8" s="37">
        <v>0</v>
      </c>
      <c r="D8" s="37">
        <v>0</v>
      </c>
      <c r="E8" s="37">
        <v>0</v>
      </c>
    </row>
    <row r="9" spans="1:7" s="9" customFormat="1" ht="13.9" customHeight="1" x14ac:dyDescent="0.25">
      <c r="A9" s="24" t="s">
        <v>25</v>
      </c>
      <c r="B9" s="37">
        <v>0</v>
      </c>
      <c r="C9" s="37">
        <v>0</v>
      </c>
      <c r="D9" s="37">
        <v>0</v>
      </c>
      <c r="E9" s="37">
        <v>0</v>
      </c>
    </row>
    <row r="10" spans="1:7" s="9" customFormat="1" ht="13.9" customHeight="1" x14ac:dyDescent="0.25">
      <c r="A10" s="24" t="s">
        <v>26</v>
      </c>
      <c r="B10" s="37">
        <v>0</v>
      </c>
      <c r="C10" s="37">
        <v>0</v>
      </c>
      <c r="D10" s="37">
        <v>0</v>
      </c>
      <c r="E10" s="37">
        <v>0</v>
      </c>
    </row>
    <row r="11" spans="1:7" s="9" customFormat="1" ht="13.9" customHeight="1" x14ac:dyDescent="0.25">
      <c r="A11" s="24" t="s">
        <v>27</v>
      </c>
      <c r="B11" s="37">
        <v>0</v>
      </c>
      <c r="C11" s="37">
        <v>0</v>
      </c>
      <c r="D11" s="37">
        <v>0</v>
      </c>
      <c r="E11" s="37">
        <v>0</v>
      </c>
    </row>
    <row r="12" spans="1:7" s="9" customFormat="1" ht="13.9" customHeight="1" x14ac:dyDescent="0.25">
      <c r="A12" s="24" t="s">
        <v>28</v>
      </c>
      <c r="B12" s="37">
        <v>0</v>
      </c>
      <c r="C12" s="37">
        <v>0</v>
      </c>
      <c r="D12" s="37">
        <v>0</v>
      </c>
      <c r="E12" s="37">
        <v>0</v>
      </c>
    </row>
    <row r="13" spans="1:7" s="9" customFormat="1" ht="15" customHeight="1" thickBot="1" x14ac:dyDescent="0.3">
      <c r="A13" s="38" t="s">
        <v>29</v>
      </c>
      <c r="B13" s="39">
        <f>SUM(B6:B12)</f>
        <v>0</v>
      </c>
      <c r="C13" s="39">
        <f>SUM(C6:C12)</f>
        <v>0</v>
      </c>
      <c r="D13" s="40" t="s">
        <v>35</v>
      </c>
      <c r="E13" s="39">
        <f t="shared" ref="E13" si="0">SUM(E6:E12)</f>
        <v>0</v>
      </c>
    </row>
    <row r="14" spans="1:7" ht="13.5" customHeight="1" x14ac:dyDescent="0.45">
      <c r="A14" s="70"/>
      <c r="B14" s="70"/>
      <c r="C14" s="70"/>
      <c r="D14" s="70"/>
      <c r="E14" s="70"/>
    </row>
    <row r="15" spans="1:7" ht="13.5" customHeight="1" x14ac:dyDescent="0.45">
      <c r="A15" s="70"/>
      <c r="B15" s="70"/>
      <c r="C15" s="70"/>
      <c r="D15" s="70"/>
      <c r="E15" s="70"/>
    </row>
    <row r="16" spans="1:7" ht="13.5" customHeight="1" x14ac:dyDescent="0.45">
      <c r="A16" s="70"/>
      <c r="B16" s="70"/>
      <c r="C16" s="70"/>
      <c r="D16" s="70"/>
      <c r="E16" s="70"/>
    </row>
    <row r="17" spans="1:5" ht="13.5" customHeight="1" x14ac:dyDescent="0.45">
      <c r="A17" s="70"/>
      <c r="B17" s="70"/>
      <c r="C17" s="70"/>
      <c r="D17" s="70"/>
      <c r="E17" s="70"/>
    </row>
  </sheetData>
  <mergeCells count="7">
    <mergeCell ref="A1:G1"/>
    <mergeCell ref="A2:G2"/>
    <mergeCell ref="A16:E16"/>
    <mergeCell ref="A17:E17"/>
    <mergeCell ref="A4:E4"/>
    <mergeCell ref="A14:E14"/>
    <mergeCell ref="A15:E15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8C2A2-9C23-4227-B673-975083830578}">
  <dimension ref="A1:K12"/>
  <sheetViews>
    <sheetView showGridLines="0" tabSelected="1" workbookViewId="0">
      <selection activeCell="I9" sqref="I9"/>
    </sheetView>
  </sheetViews>
  <sheetFormatPr defaultColWidth="8.7265625" defaultRowHeight="15.5" x14ac:dyDescent="0.45"/>
  <cols>
    <col min="1" max="1" width="13.7265625" style="3" customWidth="1"/>
    <col min="2" max="3" width="8.6328125" style="3" customWidth="1"/>
    <col min="4" max="4" width="11.6328125" style="3" customWidth="1"/>
    <col min="5" max="8" width="8.6328125" style="3" customWidth="1"/>
    <col min="9" max="11" width="9.26953125" style="3" customWidth="1"/>
    <col min="12" max="16384" width="8.7265625" style="3"/>
  </cols>
  <sheetData>
    <row r="1" spans="1:11" s="36" customFormat="1" ht="16.149999999999999" customHeight="1" x14ac:dyDescent="0.25">
      <c r="A1" s="71" t="s">
        <v>45</v>
      </c>
      <c r="B1" s="71"/>
      <c r="C1" s="71"/>
      <c r="D1" s="71"/>
      <c r="E1" s="71"/>
      <c r="F1" s="71"/>
      <c r="G1" s="71"/>
      <c r="H1" s="71"/>
      <c r="I1" s="50"/>
      <c r="J1" s="50"/>
      <c r="K1" s="50"/>
    </row>
    <row r="2" spans="1:11" s="9" customFormat="1" ht="15" customHeight="1" thickBot="1" x14ac:dyDescent="0.3">
      <c r="A2" s="63" t="s">
        <v>1</v>
      </c>
      <c r="B2" s="63"/>
      <c r="C2" s="63"/>
      <c r="D2" s="63"/>
      <c r="E2" s="63"/>
      <c r="F2" s="63"/>
      <c r="G2" s="63"/>
      <c r="H2" s="63"/>
    </row>
    <row r="3" spans="1:11" s="9" customFormat="1" ht="40" customHeight="1" x14ac:dyDescent="0.45">
      <c r="A3" s="41"/>
      <c r="B3" s="64" t="s">
        <v>40</v>
      </c>
      <c r="C3" s="73" t="s">
        <v>46</v>
      </c>
      <c r="D3" s="79" t="s">
        <v>50</v>
      </c>
      <c r="E3" s="75" t="s">
        <v>48</v>
      </c>
      <c r="F3" s="73" t="s">
        <v>47</v>
      </c>
      <c r="G3" s="77" t="s">
        <v>49</v>
      </c>
      <c r="H3" s="78"/>
      <c r="I3" s="49"/>
      <c r="J3" s="49"/>
    </row>
    <row r="4" spans="1:11" s="4" customFormat="1" ht="15" customHeight="1" x14ac:dyDescent="0.45">
      <c r="A4" s="7"/>
      <c r="B4" s="72"/>
      <c r="C4" s="74"/>
      <c r="D4" s="80"/>
      <c r="E4" s="76"/>
      <c r="F4" s="74"/>
      <c r="G4" s="48" t="s">
        <v>2</v>
      </c>
      <c r="H4" s="48" t="s">
        <v>3</v>
      </c>
    </row>
    <row r="5" spans="1:11" s="58" customFormat="1" ht="16.149999999999999" customHeight="1" x14ac:dyDescent="0.25">
      <c r="A5" s="52" t="s">
        <v>5</v>
      </c>
      <c r="B5" s="53">
        <v>56.5</v>
      </c>
      <c r="C5" s="54">
        <v>56.51</v>
      </c>
      <c r="D5" s="53">
        <v>22.38</v>
      </c>
      <c r="E5" s="55">
        <f>C5+D5</f>
        <v>78.89</v>
      </c>
      <c r="F5" s="54">
        <v>90.24</v>
      </c>
      <c r="G5" s="56">
        <f>F5-(C5+D5)</f>
        <v>11.349999999999994</v>
      </c>
      <c r="H5" s="57">
        <f>IFERROR(G5/(C5+D5), "N/A")</f>
        <v>0.14387121308150583</v>
      </c>
    </row>
    <row r="6" spans="1:11" s="9" customFormat="1" ht="16.149999999999999" customHeight="1" x14ac:dyDescent="0.25">
      <c r="A6" s="9" t="s">
        <v>7</v>
      </c>
      <c r="B6" s="13">
        <v>0.37</v>
      </c>
      <c r="C6" s="42">
        <v>0</v>
      </c>
      <c r="D6" s="13">
        <v>0</v>
      </c>
      <c r="E6" s="13">
        <f>E5-E7-E8</f>
        <v>0</v>
      </c>
      <c r="F6" s="42">
        <v>0</v>
      </c>
      <c r="G6" s="14">
        <f>F6-(C6+D6)</f>
        <v>0</v>
      </c>
      <c r="H6" s="12" t="str">
        <f>IFERROR(G6/(C6+D6), "N/A")</f>
        <v>N/A</v>
      </c>
    </row>
    <row r="7" spans="1:11" s="9" customFormat="1" ht="16.149999999999999" customHeight="1" x14ac:dyDescent="0.25">
      <c r="A7" s="9" t="s">
        <v>8</v>
      </c>
      <c r="B7" s="13">
        <v>0</v>
      </c>
      <c r="C7" s="42">
        <v>0</v>
      </c>
      <c r="D7" s="13">
        <v>0</v>
      </c>
      <c r="E7" s="13">
        <f>C7+D7</f>
        <v>0</v>
      </c>
      <c r="F7" s="42">
        <v>0</v>
      </c>
      <c r="G7" s="14">
        <f>F7-(C7+D7)</f>
        <v>0</v>
      </c>
      <c r="H7" s="12" t="str">
        <f>IFERROR(G7/(C7+D7), "N/A")</f>
        <v>N/A</v>
      </c>
    </row>
    <row r="8" spans="1:11" s="9" customFormat="1" ht="16.149999999999999" customHeight="1" thickBot="1" x14ac:dyDescent="0.3">
      <c r="A8" s="45" t="s">
        <v>9</v>
      </c>
      <c r="B8" s="46">
        <f>B5-B6-B7</f>
        <v>56.13</v>
      </c>
      <c r="C8" s="47">
        <f>C5-C6-C7</f>
        <v>56.51</v>
      </c>
      <c r="D8" s="46">
        <f>D5-D6-D7</f>
        <v>22.38</v>
      </c>
      <c r="E8" s="46">
        <f>C8+D8</f>
        <v>78.89</v>
      </c>
      <c r="F8" s="47">
        <f>F5-F6-F7</f>
        <v>90.24</v>
      </c>
      <c r="G8" s="43">
        <f>F8-(C8+D8)</f>
        <v>11.349999999999994</v>
      </c>
      <c r="H8" s="44">
        <f>IFERROR(G8/(C8+D8), "N/A")</f>
        <v>0.14387121308150583</v>
      </c>
    </row>
    <row r="9" spans="1:11" s="51" customFormat="1" ht="16" customHeight="1" x14ac:dyDescent="0.4">
      <c r="A9" s="51" t="s">
        <v>51</v>
      </c>
    </row>
    <row r="10" spans="1:11" ht="13.5" customHeight="1" x14ac:dyDescent="0.45"/>
    <row r="11" spans="1:11" ht="13.5" customHeight="1" x14ac:dyDescent="0.45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</row>
    <row r="12" spans="1:11" ht="13.5" customHeight="1" x14ac:dyDescent="0.45"/>
  </sheetData>
  <mergeCells count="9">
    <mergeCell ref="A11:K11"/>
    <mergeCell ref="A1:H1"/>
    <mergeCell ref="A2:H2"/>
    <mergeCell ref="B3:B4"/>
    <mergeCell ref="C3:C4"/>
    <mergeCell ref="E3:E4"/>
    <mergeCell ref="F3:F4"/>
    <mergeCell ref="G3:H3"/>
    <mergeCell ref="D3:D4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  <ignoredErrors>
    <ignoredError sqref="B8:D8 F8 E5 E7" unlockedFormula="1"/>
    <ignoredError sqref="E6 E8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WNNNYYRNKDVH-1321847565-4899</_dlc_DocId>
    <_dlc_DocIdUrl xmlns="7c075b91-a788-4f5b-9c4e-5392c92c7fe8">
      <Url>https://collaboration.inside.nsf.gov/bfa/Budget/BDPlanning/BPLG/_layouts/15/DocIdRedir.aspx?ID=WNNNYYRNKDVH-1321847565-4899</Url>
      <Description>WNNNYYRNKDVH-1321847565-4899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02BE80-0922-4612-BB33-56C8D97A4CC8}">
  <ds:schemaRefs>
    <ds:schemaRef ds:uri="e257d72b-1bc7-45e7-84d8-ca60afca657e"/>
    <ds:schemaRef ds:uri="http://schemas.microsoft.com/office/2006/metadata/properties"/>
    <ds:schemaRef ds:uri="http://purl.org/dc/terms/"/>
    <ds:schemaRef ds:uri="7c075b91-a788-4f5b-9c4e-5392c92c7fe8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B338405-97B7-4639-9B30-C1227FFDD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1D1BB58-6CB1-4D75-ACA5-CADA1478B5B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DIR Funding Old</vt:lpstr>
      <vt:lpstr>Funding Profile</vt:lpstr>
      <vt:lpstr>People Involved</vt:lpstr>
      <vt:lpstr>NCSES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2022 Budget Request</dc:title>
  <dc:subject>FY 2022 Budget Request</dc:subject>
  <dc:creator>NSF</dc:creator>
  <cp:lastModifiedBy>Dunigan, Imani</cp:lastModifiedBy>
  <dcterms:created xsi:type="dcterms:W3CDTF">2018-11-16T16:51:05Z</dcterms:created>
  <dcterms:modified xsi:type="dcterms:W3CDTF">2023-03-16T14:14:04Z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9e19f62f-cc37-4945-9247-af651d229f86</vt:lpwstr>
  </property>
  <property fmtid="{D5CDD505-2E9C-101B-9397-08002B2CF9AE}" pid="4" name="TitusGUID">
    <vt:lpwstr>8379b4a7-0581-40b5-bc73-b542d8bfa82b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  <property fmtid="{D5CDD505-2E9C-101B-9397-08002B2CF9AE}" pid="7" name="MediaServiceImageTags">
    <vt:lpwstr/>
  </property>
</Properties>
</file>