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CCFF3965-323B-4A63-9B7E-C8AD49D6A51D}" xr6:coauthVersionLast="47" xr6:coauthVersionMax="47" xr10:uidLastSave="{00000000-0000-0000-0000-000000000000}"/>
  <bookViews>
    <workbookView xWindow="0" yWindow="380" windowWidth="19420" windowHeight="10420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NCSES" sheetId="2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7" l="1"/>
  <c r="G7" i="27"/>
  <c r="H7" i="27" s="1"/>
  <c r="F8" i="27"/>
  <c r="D8" i="27"/>
  <c r="B8" i="27"/>
  <c r="E7" i="27"/>
  <c r="G5" i="27"/>
  <c r="H5" i="27" s="1"/>
  <c r="E5" i="27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F14" i="1"/>
  <c r="B14" i="1"/>
  <c r="G14" i="1" l="1"/>
  <c r="C8" i="27" l="1"/>
  <c r="H6" i="27"/>
  <c r="E8" i="27" l="1"/>
  <c r="G8" i="27"/>
  <c r="H8" i="27" s="1"/>
  <c r="E6" i="27"/>
</calcChain>
</file>

<file path=xl/sharedStrings.xml><?xml version="1.0" encoding="utf-8"?>
<sst xmlns="http://schemas.openxmlformats.org/spreadsheetml/2006/main" count="73" uniqueCount="52">
  <si>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</si>
  <si>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</si>
  <si>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</si>
  <si>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</si>
  <si>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</si>
  <si>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</si>
  <si>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</si>
  <si>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Research</t>
  </si>
  <si>
    <t>Education</t>
  </si>
  <si>
    <t>Infrastructure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</si>
  <si>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</si>
  <si>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</si>
  <si>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</si>
  <si>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</si>
  <si>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</si>
  <si>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</si>
  <si>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</si>
  <si>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</si>
  <si>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</si>
  <si>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</si>
  <si>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</si>
  <si>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</si>
  <si>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</si>
  <si>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</si>
  <si>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</si>
  <si>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</si>
  <si>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</si>
  <si>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</si>
  <si>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</si>
  <si>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</si>
  <si>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</si>
  <si>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</si>
  <si>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</si>
  <si>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</si>
  <si>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</si>
  <si>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</si>
  <si>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</si>
  <si>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</si>
  <si>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</si>
  <si>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</si>
  <si>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</si>
  <si>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</si>
  <si>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</si>
  <si>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</si>
  <si>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</si>
  <si>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NCSES Funding</t>
  </si>
  <si>
    <t>FY 2023
Estimate Base</t>
  </si>
  <si>
    <t>FY 2024 
Request</t>
  </si>
  <si>
    <t>FY 2023
Estimate Total</t>
  </si>
  <si>
    <r>
      <t>Change over
FY 2023 Base Total</t>
    </r>
    <r>
      <rPr>
        <vertAlign val="superscript"/>
        <sz val="9"/>
        <color theme="1"/>
        <rFont val="Open Sans"/>
      </rPr>
      <t>1</t>
    </r>
  </si>
  <si>
    <t>Disaster 
Relief Supplemental Base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</si>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</sst>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  <font>
      <b/>
      <i/>
      <sz val="9"/>
      <color theme="0"/>
      <name val="Open Sans"/>
    </font>
    <font>
      <b/>
      <sz val="9"/>
      <color theme="1"/>
      <name val="Open Sans"/>
    </font>
    <font>
      <sz val="9"/>
      <color theme="1"/>
      <name val="Open Sans"/>
      <family val="2"/>
    </font>
    <font>
      <b/>
      <sz val="9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/>
      <protection locked="0"/>
    </xf>
    <xf numFmtId="164" fontId="6" fillId="0" borderId="4" xfId="0" applyNumberFormat="1" applyFont="1" applyBorder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6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6" fontId="3" fillId="0" borderId="8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 applyProtection="1">
      <alignment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3" xfId="1" applyFont="1" applyBorder="1" applyAlignment="1">
      <alignment horizontal="right" wrapText="1"/>
    </xf>
    <xf numFmtId="0" fontId="3" fillId="0" borderId="0" xfId="1" applyFont="1" applyAlignment="1">
      <alignment horizontal="center" wrapText="1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164" fontId="6" fillId="0" borderId="6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2" xfId="0" applyNumberFormat="1" applyFont="1" applyBorder="1" applyAlignment="1" applyProtection="1">
      <alignment horizontal="right" vertical="center"/>
      <protection locked="0"/>
    </xf>
    <xf numFmtId="166" fontId="6" fillId="0" borderId="6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right" wrapText="1"/>
    </xf>
    <xf numFmtId="0" fontId="3" fillId="0" borderId="7" xfId="1" applyFont="1" applyBorder="1" applyAlignment="1">
      <alignment horizontal="right" wrapText="1"/>
    </xf>
    <xf numFmtId="0" fontId="3" fillId="0" borderId="10" xfId="1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7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right" wrapText="1"/>
    </xf>
    <xf numFmtId="0" fontId="7" fillId="0" borderId="3" xfId="1" applyFont="1" applyBorder="1" applyAlignment="1">
      <alignment horizontal="right" wrapText="1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7265625" defaultRowHeight="15.5" x14ac:dyDescent="0.45"/>
  <cols>
    <col min="1" max="1" width="40.7265625" style="3" customWidth="1"/>
    <col min="2" max="8" width="9.26953125" style="3" customWidth="1"/>
    <col min="9" max="16384" width="8.7265625" style="3"/>
  </cols>
  <sheetData>
    <row r="1" spans="1:8" s="2" customFormat="1" x14ac:dyDescent="0.45">
      <c r="A1" s="59" t="s">
        <v>30</v>
      </c>
      <c r="B1" s="59"/>
      <c r="C1" s="59"/>
      <c r="D1" s="59"/>
      <c r="E1" s="59"/>
      <c r="F1" s="59"/>
      <c r="G1" s="59"/>
      <c r="H1" s="59"/>
    </row>
    <row r="2" spans="1:8" s="2" customFormat="1" x14ac:dyDescent="0.45">
      <c r="A2" s="59" t="s">
        <v>38</v>
      </c>
      <c r="B2" s="59"/>
      <c r="C2" s="59"/>
      <c r="D2" s="59"/>
      <c r="E2" s="59"/>
      <c r="F2" s="59"/>
      <c r="G2" s="59"/>
      <c r="H2" s="59"/>
    </row>
    <row r="3" spans="1:8" x14ac:dyDescent="0.4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</row>
    <row r="5" spans="1:8" s="5" customFormat="1" ht="13.9" customHeight="1" thickBot="1" x14ac:dyDescent="0.3">
      <c r="A5" s="63" t="s">
        <v>1</v>
      </c>
      <c r="B5" s="63"/>
      <c r="C5" s="63"/>
      <c r="D5" s="63"/>
      <c r="E5" s="63"/>
      <c r="F5" s="63"/>
      <c r="G5" s="63"/>
      <c r="H5" s="63"/>
    </row>
    <row r="6" spans="1:8" ht="28.15" customHeight="1" x14ac:dyDescent="0.45">
      <c r="A6" s="6"/>
      <c r="B6" s="64" t="s">
        <v>40</v>
      </c>
      <c r="C6" s="64" t="s">
        <v>42</v>
      </c>
      <c r="D6" s="64" t="s">
        <v>43</v>
      </c>
      <c r="E6" s="64" t="s">
        <v>44</v>
      </c>
      <c r="F6" s="64" t="s">
        <v>41</v>
      </c>
      <c r="G6" s="66" t="s">
        <v>39</v>
      </c>
      <c r="H6" s="67"/>
    </row>
    <row r="7" spans="1:8" ht="13.9" customHeight="1" x14ac:dyDescent="0.45">
      <c r="A7" s="7"/>
      <c r="B7" s="65"/>
      <c r="C7" s="65"/>
      <c r="D7" s="65"/>
      <c r="E7" s="65"/>
      <c r="F7" s="65"/>
      <c r="G7" s="8" t="s">
        <v>2</v>
      </c>
      <c r="H7" s="8" t="s">
        <v>3</v>
      </c>
    </row>
    <row r="8" spans="1:8" s="5" customFormat="1" ht="13.9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3.9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3.9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3.9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3.9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3.9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60" t="s">
        <v>6</v>
      </c>
      <c r="B15" s="60"/>
      <c r="C15" s="60"/>
      <c r="D15" s="60"/>
      <c r="E15" s="60"/>
      <c r="F15" s="60"/>
      <c r="G15" s="60"/>
      <c r="H15" s="60"/>
    </row>
    <row r="16" spans="1:8" s="1" customFormat="1" x14ac:dyDescent="0.25">
      <c r="A16" s="61"/>
      <c r="B16" s="61"/>
      <c r="C16" s="61"/>
      <c r="D16" s="61"/>
      <c r="E16" s="61"/>
      <c r="F16" s="61"/>
      <c r="G16" s="61"/>
      <c r="H16" s="61"/>
    </row>
    <row r="17" spans="1:8" s="1" customFormat="1" x14ac:dyDescent="0.25">
      <c r="A17" s="61"/>
      <c r="B17" s="61"/>
      <c r="C17" s="61"/>
      <c r="D17" s="61"/>
      <c r="E17" s="61"/>
      <c r="F17" s="61"/>
      <c r="G17" s="61"/>
      <c r="H17" s="61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7265625" defaultRowHeight="13.5" customHeight="1" x14ac:dyDescent="0.45"/>
  <cols>
    <col min="1" max="1" width="32.7265625" style="3" customWidth="1"/>
    <col min="2" max="4" width="10.7265625" style="3" customWidth="1"/>
    <col min="5" max="16384" width="8.7265625" style="3"/>
  </cols>
  <sheetData>
    <row r="1" spans="1:7" s="20" customFormat="1" ht="14.5" x14ac:dyDescent="0.45">
      <c r="A1" s="59" t="s">
        <v>30</v>
      </c>
      <c r="B1" s="59"/>
      <c r="C1" s="59"/>
      <c r="D1" s="59"/>
      <c r="E1" s="59"/>
      <c r="F1" s="59"/>
      <c r="G1" s="59"/>
    </row>
    <row r="2" spans="1:7" s="20" customFormat="1" ht="28.9" customHeight="1" x14ac:dyDescent="0.45">
      <c r="A2" s="59" t="s">
        <v>38</v>
      </c>
      <c r="B2" s="59"/>
      <c r="C2" s="59"/>
      <c r="D2" s="59"/>
      <c r="E2" s="59"/>
      <c r="F2" s="59"/>
      <c r="G2" s="59"/>
    </row>
    <row r="3" spans="1:7" s="4" customFormat="1" ht="13.5" customHeight="1" x14ac:dyDescent="0.45"/>
    <row r="4" spans="1:7" s="9" customFormat="1" ht="15" customHeight="1" thickBot="1" x14ac:dyDescent="0.3">
      <c r="A4" s="68" t="s">
        <v>10</v>
      </c>
      <c r="B4" s="68"/>
      <c r="C4" s="68"/>
      <c r="D4" s="68"/>
    </row>
    <row r="5" spans="1:7" s="4" customFormat="1" ht="42" customHeight="1" x14ac:dyDescent="0.45">
      <c r="A5" s="21"/>
      <c r="B5" s="22" t="s">
        <v>33</v>
      </c>
      <c r="C5" s="22" t="s">
        <v>37</v>
      </c>
      <c r="D5" s="22" t="s">
        <v>34</v>
      </c>
    </row>
    <row r="6" spans="1:7" s="9" customFormat="1" ht="15" customHeight="1" x14ac:dyDescent="0.25">
      <c r="A6" s="23" t="s">
        <v>11</v>
      </c>
    </row>
    <row r="7" spans="1:7" s="9" customFormat="1" ht="13.9" customHeight="1" x14ac:dyDescent="0.25">
      <c r="A7" s="30" t="s">
        <v>12</v>
      </c>
      <c r="B7" s="25">
        <v>0</v>
      </c>
      <c r="C7" s="25">
        <v>0</v>
      </c>
      <c r="D7" s="25">
        <v>0</v>
      </c>
    </row>
    <row r="8" spans="1:7" s="9" customFormat="1" ht="13.9" customHeight="1" x14ac:dyDescent="0.25">
      <c r="A8" s="30" t="s">
        <v>13</v>
      </c>
      <c r="B8" s="25">
        <f>SUM(B9:B10)</f>
        <v>0</v>
      </c>
      <c r="C8" s="25">
        <f t="shared" ref="C8:D8" si="0">SUM(C9:C10)</f>
        <v>0</v>
      </c>
      <c r="D8" s="25">
        <f t="shared" si="0"/>
        <v>0</v>
      </c>
    </row>
    <row r="9" spans="1:7" s="9" customFormat="1" ht="13.9" customHeight="1" x14ac:dyDescent="0.25">
      <c r="A9" s="32" t="s">
        <v>31</v>
      </c>
      <c r="B9" s="25"/>
      <c r="C9" s="25"/>
      <c r="D9" s="25"/>
    </row>
    <row r="10" spans="1:7" s="9" customFormat="1" ht="13.9" customHeight="1" x14ac:dyDescent="0.25">
      <c r="A10" s="32" t="s">
        <v>32</v>
      </c>
      <c r="B10" s="25"/>
      <c r="C10" s="26"/>
      <c r="D10" s="26"/>
    </row>
    <row r="11" spans="1:7" s="9" customFormat="1" ht="13.9" customHeight="1" x14ac:dyDescent="0.25">
      <c r="A11" s="30" t="s">
        <v>14</v>
      </c>
      <c r="B11" s="27" t="str">
        <f>IF(B7=0,"N/A",B8/B7)</f>
        <v>N/A</v>
      </c>
      <c r="C11" s="25">
        <v>0</v>
      </c>
      <c r="D11" s="27" t="str">
        <f t="shared" ref="D11" si="1">IF(D7=0,"N/A",D8/D7)</f>
        <v>N/A</v>
      </c>
    </row>
    <row r="12" spans="1:7" s="9" customFormat="1" ht="15" customHeight="1" x14ac:dyDescent="0.25">
      <c r="A12" s="23" t="s">
        <v>15</v>
      </c>
      <c r="B12" s="9" t="s">
        <v>6</v>
      </c>
    </row>
    <row r="13" spans="1:7" s="9" customFormat="1" ht="13.9" customHeight="1" x14ac:dyDescent="0.25">
      <c r="A13" s="30" t="s">
        <v>16</v>
      </c>
      <c r="B13" s="25">
        <v>0</v>
      </c>
      <c r="C13" s="25">
        <v>0</v>
      </c>
      <c r="D13" s="25">
        <v>0</v>
      </c>
    </row>
    <row r="14" spans="1:7" s="9" customFormat="1" ht="13.9" customHeight="1" x14ac:dyDescent="0.25">
      <c r="A14" s="30" t="s">
        <v>17</v>
      </c>
      <c r="B14" s="25">
        <f>SUM(B15:B16)</f>
        <v>0</v>
      </c>
      <c r="C14" s="25">
        <f t="shared" ref="C14:D14" si="2">SUM(C15:C16)</f>
        <v>0</v>
      </c>
      <c r="D14" s="25">
        <f t="shared" si="2"/>
        <v>0</v>
      </c>
    </row>
    <row r="15" spans="1:7" s="9" customFormat="1" ht="13.9" customHeight="1" x14ac:dyDescent="0.25">
      <c r="A15" s="32" t="s">
        <v>31</v>
      </c>
      <c r="B15" s="25"/>
      <c r="C15" s="25"/>
      <c r="D15" s="25"/>
    </row>
    <row r="16" spans="1:7" s="9" customFormat="1" ht="13.9" customHeight="1" x14ac:dyDescent="0.25">
      <c r="A16" s="32" t="s">
        <v>32</v>
      </c>
      <c r="B16" s="25"/>
      <c r="C16" s="26"/>
      <c r="D16" s="26"/>
    </row>
    <row r="17" spans="1:4" s="9" customFormat="1" ht="13.9" customHeight="1" x14ac:dyDescent="0.25">
      <c r="A17" s="30" t="s">
        <v>14</v>
      </c>
      <c r="B17" s="27" t="str">
        <f>IF(B13=0,"N/A",B14/B13)</f>
        <v>N/A</v>
      </c>
      <c r="C17" s="25">
        <f t="shared" ref="C17" si="3">SUM(C18:C19)</f>
        <v>0</v>
      </c>
      <c r="D17" s="27" t="str">
        <f t="shared" ref="D17" si="4">IF(D13=0,"N/A",D14/D13)</f>
        <v>N/A</v>
      </c>
    </row>
    <row r="18" spans="1:4" s="9" customFormat="1" ht="13.9" customHeight="1" x14ac:dyDescent="0.25">
      <c r="A18" s="30" t="s">
        <v>18</v>
      </c>
      <c r="B18" s="28">
        <v>0</v>
      </c>
      <c r="C18" s="33">
        <f t="shared" ref="C18" si="5">SUM(C19:C20)</f>
        <v>0</v>
      </c>
      <c r="D18" s="28">
        <v>0</v>
      </c>
    </row>
    <row r="19" spans="1:4" s="9" customFormat="1" ht="13.9" customHeight="1" x14ac:dyDescent="0.25">
      <c r="A19" s="30" t="s">
        <v>19</v>
      </c>
      <c r="B19" s="28">
        <v>0</v>
      </c>
      <c r="C19" s="33">
        <f t="shared" ref="C19" si="6">SUM(C20:C21)</f>
        <v>0</v>
      </c>
      <c r="D19" s="28">
        <v>0</v>
      </c>
    </row>
    <row r="20" spans="1:4" s="9" customFormat="1" ht="13.9" customHeight="1" thickBot="1" x14ac:dyDescent="0.3">
      <c r="A20" s="31" t="s">
        <v>20</v>
      </c>
      <c r="B20" s="29">
        <v>0</v>
      </c>
      <c r="C20" s="34">
        <f t="shared" ref="C20" si="7">SUM(C21:C22)</f>
        <v>0</v>
      </c>
      <c r="D20" s="29">
        <v>0</v>
      </c>
    </row>
    <row r="21" spans="1:4" ht="13.5" customHeight="1" x14ac:dyDescent="0.45">
      <c r="A21" s="69"/>
      <c r="B21" s="69"/>
      <c r="C21" s="69"/>
      <c r="D21" s="69"/>
    </row>
    <row r="22" spans="1:4" ht="13.5" customHeight="1" x14ac:dyDescent="0.45">
      <c r="A22" s="70"/>
      <c r="B22" s="70"/>
      <c r="C22" s="70"/>
      <c r="D22" s="70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7265625" defaultRowHeight="13.5" customHeight="1" x14ac:dyDescent="0.45"/>
  <cols>
    <col min="1" max="1" width="23.7265625" style="3" customWidth="1"/>
    <col min="2" max="5" width="10.7265625" style="3" customWidth="1"/>
    <col min="6" max="16384" width="8.7265625" style="3"/>
  </cols>
  <sheetData>
    <row r="1" spans="1:7" s="20" customFormat="1" ht="14.5" x14ac:dyDescent="0.45">
      <c r="A1" s="59" t="s">
        <v>30</v>
      </c>
      <c r="B1" s="59"/>
      <c r="C1" s="59"/>
      <c r="D1" s="59"/>
      <c r="E1" s="59"/>
      <c r="F1" s="59"/>
      <c r="G1" s="59"/>
    </row>
    <row r="2" spans="1:7" s="20" customFormat="1" ht="28.9" customHeight="1" x14ac:dyDescent="0.45">
      <c r="A2" s="59" t="s">
        <v>38</v>
      </c>
      <c r="B2" s="59"/>
      <c r="C2" s="59"/>
      <c r="D2" s="59"/>
      <c r="E2" s="59"/>
      <c r="F2" s="59"/>
      <c r="G2" s="59"/>
    </row>
    <row r="3" spans="1:7" s="4" customFormat="1" ht="13.5" customHeight="1" x14ac:dyDescent="0.45"/>
    <row r="4" spans="1:7" s="36" customFormat="1" ht="15" customHeight="1" thickBot="1" x14ac:dyDescent="0.3">
      <c r="A4" s="68" t="s">
        <v>21</v>
      </c>
      <c r="B4" s="68"/>
      <c r="C4" s="68"/>
      <c r="D4" s="68"/>
      <c r="E4" s="68"/>
    </row>
    <row r="5" spans="1:7" s="4" customFormat="1" ht="42" customHeight="1" x14ac:dyDescent="0.45">
      <c r="A5" s="35"/>
      <c r="B5" s="22" t="s">
        <v>33</v>
      </c>
      <c r="C5" s="22" t="s">
        <v>36</v>
      </c>
      <c r="D5" s="22" t="s">
        <v>37</v>
      </c>
      <c r="E5" s="22" t="s">
        <v>34</v>
      </c>
    </row>
    <row r="6" spans="1:7" s="9" customFormat="1" ht="13.9" customHeight="1" x14ac:dyDescent="0.25">
      <c r="A6" s="24" t="s">
        <v>22</v>
      </c>
      <c r="B6" s="37">
        <v>0</v>
      </c>
      <c r="C6" s="37">
        <v>0</v>
      </c>
      <c r="D6" s="37">
        <v>0</v>
      </c>
      <c r="E6" s="37">
        <v>0</v>
      </c>
    </row>
    <row r="7" spans="1:7" s="9" customFormat="1" ht="13.9" customHeight="1" x14ac:dyDescent="0.25">
      <c r="A7" s="24" t="s">
        <v>23</v>
      </c>
      <c r="B7" s="37">
        <v>0</v>
      </c>
      <c r="C7" s="37">
        <v>0</v>
      </c>
      <c r="D7" s="37">
        <v>0</v>
      </c>
      <c r="E7" s="37">
        <v>0</v>
      </c>
    </row>
    <row r="8" spans="1:7" s="9" customFormat="1" ht="13.9" customHeight="1" x14ac:dyDescent="0.25">
      <c r="A8" s="24" t="s">
        <v>24</v>
      </c>
      <c r="B8" s="37">
        <v>0</v>
      </c>
      <c r="C8" s="37">
        <v>0</v>
      </c>
      <c r="D8" s="37">
        <v>0</v>
      </c>
      <c r="E8" s="37">
        <v>0</v>
      </c>
    </row>
    <row r="9" spans="1:7" s="9" customFormat="1" ht="13.9" customHeight="1" x14ac:dyDescent="0.25">
      <c r="A9" s="24" t="s">
        <v>25</v>
      </c>
      <c r="B9" s="37">
        <v>0</v>
      </c>
      <c r="C9" s="37">
        <v>0</v>
      </c>
      <c r="D9" s="37">
        <v>0</v>
      </c>
      <c r="E9" s="37">
        <v>0</v>
      </c>
    </row>
    <row r="10" spans="1:7" s="9" customFormat="1" ht="13.9" customHeight="1" x14ac:dyDescent="0.25">
      <c r="A10" s="24" t="s">
        <v>26</v>
      </c>
      <c r="B10" s="37">
        <v>0</v>
      </c>
      <c r="C10" s="37">
        <v>0</v>
      </c>
      <c r="D10" s="37">
        <v>0</v>
      </c>
      <c r="E10" s="37">
        <v>0</v>
      </c>
    </row>
    <row r="11" spans="1:7" s="9" customFormat="1" ht="13.9" customHeight="1" x14ac:dyDescent="0.25">
      <c r="A11" s="24" t="s">
        <v>27</v>
      </c>
      <c r="B11" s="37">
        <v>0</v>
      </c>
      <c r="C11" s="37">
        <v>0</v>
      </c>
      <c r="D11" s="37">
        <v>0</v>
      </c>
      <c r="E11" s="37">
        <v>0</v>
      </c>
    </row>
    <row r="12" spans="1:7" s="9" customFormat="1" ht="13.9" customHeight="1" x14ac:dyDescent="0.25">
      <c r="A12" s="24" t="s">
        <v>28</v>
      </c>
      <c r="B12" s="37">
        <v>0</v>
      </c>
      <c r="C12" s="37">
        <v>0</v>
      </c>
      <c r="D12" s="37">
        <v>0</v>
      </c>
      <c r="E12" s="37">
        <v>0</v>
      </c>
    </row>
    <row r="13" spans="1:7" s="9" customFormat="1" ht="15" customHeight="1" thickBot="1" x14ac:dyDescent="0.3">
      <c r="A13" s="38" t="s">
        <v>29</v>
      </c>
      <c r="B13" s="39">
        <f>SUM(B6:B12)</f>
        <v>0</v>
      </c>
      <c r="C13" s="39">
        <f>SUM(C6:C12)</f>
        <v>0</v>
      </c>
      <c r="D13" s="40" t="s">
        <v>35</v>
      </c>
      <c r="E13" s="39">
        <f t="shared" ref="E13" si="0">SUM(E6:E12)</f>
        <v>0</v>
      </c>
    </row>
    <row r="14" spans="1:7" ht="13.5" customHeight="1" x14ac:dyDescent="0.45">
      <c r="A14" s="70"/>
      <c r="B14" s="70"/>
      <c r="C14" s="70"/>
      <c r="D14" s="70"/>
      <c r="E14" s="70"/>
    </row>
    <row r="15" spans="1:7" ht="13.5" customHeight="1" x14ac:dyDescent="0.45">
      <c r="A15" s="70"/>
      <c r="B15" s="70"/>
      <c r="C15" s="70"/>
      <c r="D15" s="70"/>
      <c r="E15" s="70"/>
    </row>
    <row r="16" spans="1:7" ht="13.5" customHeight="1" x14ac:dyDescent="0.45">
      <c r="A16" s="70"/>
      <c r="B16" s="70"/>
      <c r="C16" s="70"/>
      <c r="D16" s="70"/>
      <c r="E16" s="70"/>
    </row>
    <row r="17" spans="1:5" ht="13.5" customHeight="1" x14ac:dyDescent="0.45">
      <c r="A17" s="70"/>
      <c r="B17" s="70"/>
      <c r="C17" s="70"/>
      <c r="D17" s="70"/>
      <c r="E17" s="70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8C2A2-9C23-4227-B673-975083830578}">
  <dimension ref="A1:K12"/>
  <sheetViews>
    <sheetView showGridLines="0" tabSelected="1" workbookViewId="0">
      <selection activeCell="I9" sqref="I9"/>
    </sheetView>
  </sheetViews>
  <sheetFormatPr defaultColWidth="8.7265625" defaultRowHeight="15.5" x14ac:dyDescent="0.45"/>
  <cols>
    <col min="1" max="1" width="13.7265625" style="3" customWidth="1"/>
    <col min="2" max="3" width="8.6328125" style="3" customWidth="1"/>
    <col min="4" max="4" width="11.6328125" style="3" customWidth="1"/>
    <col min="5" max="8" width="8.6328125" style="3" customWidth="1"/>
    <col min="9" max="11" width="9.26953125" style="3" customWidth="1"/>
    <col min="12" max="16384" width="8.7265625" style="3"/>
  </cols>
  <sheetData>
    <row r="1" spans="1:11" s="36" customFormat="1" ht="16.149999999999999" customHeight="1" x14ac:dyDescent="0.25">
      <c r="A1" s="71" t="s">
        <v>45</v>
      </c>
      <c r="B1" s="71"/>
      <c r="C1" s="71"/>
      <c r="D1" s="71"/>
      <c r="E1" s="71"/>
      <c r="F1" s="71"/>
      <c r="G1" s="71"/>
      <c r="H1" s="71"/>
      <c r="I1" s="50"/>
      <c r="J1" s="50"/>
      <c r="K1" s="50"/>
    </row>
    <row r="2" spans="1:11" s="9" customFormat="1" ht="15" customHeight="1" thickBot="1" x14ac:dyDescent="0.3">
      <c r="A2" s="63" t="s">
        <v>1</v>
      </c>
      <c r="B2" s="63"/>
      <c r="C2" s="63"/>
      <c r="D2" s="63"/>
      <c r="E2" s="63"/>
      <c r="F2" s="63"/>
      <c r="G2" s="63"/>
      <c r="H2" s="63"/>
    </row>
    <row r="3" spans="1:11" s="9" customFormat="1" ht="40" customHeight="1" x14ac:dyDescent="0.45">
      <c r="A3" s="41"/>
      <c r="B3" s="64" t="s">
        <v>40</v>
      </c>
      <c r="C3" s="73" t="s">
        <v>46</v>
      </c>
      <c r="D3" s="79" t="s">
        <v>50</v>
      </c>
      <c r="E3" s="75" t="s">
        <v>48</v>
      </c>
      <c r="F3" s="73" t="s">
        <v>47</v>
      </c>
      <c r="G3" s="77" t="s">
        <v>49</v>
      </c>
      <c r="H3" s="78"/>
      <c r="I3" s="49"/>
      <c r="J3" s="49"/>
    </row>
    <row r="4" spans="1:11" s="4" customFormat="1" ht="15" customHeight="1" x14ac:dyDescent="0.45">
      <c r="A4" s="7"/>
      <c r="B4" s="72"/>
      <c r="C4" s="74"/>
      <c r="D4" s="80"/>
      <c r="E4" s="76"/>
      <c r="F4" s="74"/>
      <c r="G4" s="48" t="s">
        <v>2</v>
      </c>
      <c r="H4" s="48" t="s">
        <v>3</v>
      </c>
    </row>
    <row r="5" spans="1:11" s="58" customFormat="1" ht="16.149999999999999" customHeight="1" x14ac:dyDescent="0.25">
      <c r="A5" s="52" t="s">
        <v>5</v>
      </c>
      <c r="B5" s="53">
        <v>56.5</v>
      </c>
      <c r="C5" s="54">
        <v>56.51</v>
      </c>
      <c r="D5" s="53">
        <v>22.38</v>
      </c>
      <c r="E5" s="55">
        <f>C5+D5</f>
        <v>78.89</v>
      </c>
      <c r="F5" s="54">
        <v>90.24</v>
      </c>
      <c r="G5" s="56">
        <f>F5-(C5+D5)</f>
        <v>11.349999999999994</v>
      </c>
      <c r="H5" s="57">
        <f>IFERROR(G5/(C5+D5), "N/A")</f>
        <v>0.14387121308150583</v>
      </c>
    </row>
    <row r="6" spans="1:11" s="9" customFormat="1" ht="16.149999999999999" customHeight="1" x14ac:dyDescent="0.25">
      <c r="A6" s="9" t="s">
        <v>7</v>
      </c>
      <c r="B6" s="13">
        <v>0.37</v>
      </c>
      <c r="C6" s="42">
        <v>0</v>
      </c>
      <c r="D6" s="13">
        <v>0</v>
      </c>
      <c r="E6" s="13">
        <f>E5-E7-E8</f>
        <v>0</v>
      </c>
      <c r="F6" s="42">
        <v>0</v>
      </c>
      <c r="G6" s="14">
        <f>F6-(C6+D6)</f>
        <v>0</v>
      </c>
      <c r="H6" s="12" t="str">
        <f>IFERROR(G6/(C6+D6), "N/A")</f>
        <v>N/A</v>
      </c>
    </row>
    <row r="7" spans="1:11" s="9" customFormat="1" ht="16.149999999999999" customHeight="1" x14ac:dyDescent="0.25">
      <c r="A7" s="9" t="s">
        <v>8</v>
      </c>
      <c r="B7" s="13">
        <v>0</v>
      </c>
      <c r="C7" s="42">
        <v>0</v>
      </c>
      <c r="D7" s="13">
        <v>0</v>
      </c>
      <c r="E7" s="13">
        <f>C7+D7</f>
        <v>0</v>
      </c>
      <c r="F7" s="42">
        <v>0</v>
      </c>
      <c r="G7" s="14">
        <f>F7-(C7+D7)</f>
        <v>0</v>
      </c>
      <c r="H7" s="12" t="str">
        <f>IFERROR(G7/(C7+D7), "N/A")</f>
        <v>N/A</v>
      </c>
    </row>
    <row r="8" spans="1:11" s="9" customFormat="1" ht="16.149999999999999" customHeight="1" thickBot="1" x14ac:dyDescent="0.3">
      <c r="A8" s="45" t="s">
        <v>9</v>
      </c>
      <c r="B8" s="46">
        <f>B5-B6-B7</f>
        <v>56.13</v>
      </c>
      <c r="C8" s="47">
        <f>C5-C6-C7</f>
        <v>56.51</v>
      </c>
      <c r="D8" s="46">
        <f>D5-D6-D7</f>
        <v>22.38</v>
      </c>
      <c r="E8" s="46">
        <f>C8+D8</f>
        <v>78.89</v>
      </c>
      <c r="F8" s="47">
        <f>F5-F6-F7</f>
        <v>90.24</v>
      </c>
      <c r="G8" s="43">
        <f>F8-(C8+D8)</f>
        <v>11.349999999999994</v>
      </c>
      <c r="H8" s="44">
        <f>IFERROR(G8/(C8+D8), "N/A")</f>
        <v>0.14387121308150583</v>
      </c>
    </row>
    <row r="9" spans="1:11" s="51" customFormat="1" ht="16" customHeight="1" x14ac:dyDescent="0.4">
      <c r="A9" s="51" t="s">
        <v>51</v>
      </c>
    </row>
    <row r="10" spans="1:11" ht="13.5" customHeight="1" x14ac:dyDescent="0.45"/>
    <row r="11" spans="1:11" ht="13.5" customHeight="1" x14ac:dyDescent="0.4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13.5" customHeight="1" x14ac:dyDescent="0.45"/>
  </sheetData>
  <mergeCells count="9">
    <mergeCell ref="A11:K11"/>
    <mergeCell ref="A1:H1"/>
    <mergeCell ref="A2:H2"/>
    <mergeCell ref="B3:B4"/>
    <mergeCell ref="C3:C4"/>
    <mergeCell ref="E3:E4"/>
    <mergeCell ref="F3:F4"/>
    <mergeCell ref="G3:H3"/>
    <mergeCell ref="D3:D4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8:D8 F8 E5 E7" unlockedFormula="1"/>
    <ignoredError sqref="E6 E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 Funding Old</vt:lpstr>
      <vt:lpstr>Funding Profile</vt:lpstr>
      <vt:lpstr>People Involved</vt:lpstr>
      <vt:lpstr>NCSES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Dunigan, Imani</cp:lastModifiedBy>
  <dcterms:created xsi:type="dcterms:W3CDTF">2018-11-16T16:51:05Z</dcterms:created>
  <dcterms:modified xsi:type="dcterms:W3CDTF">2023-03-16T14:14:04Z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8379b4a7-0581-40b5-bc73-b542d8bfa82b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