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07 - Final\Pending Web Posting\Revised Extracted Excel Files ready for posting\"/>
    </mc:Choice>
  </mc:AlternateContent>
  <xr:revisionPtr revIDLastSave="0" documentId="8_{35172216-F408-46C3-94B9-903C1191CE74}" xr6:coauthVersionLast="47" xr6:coauthVersionMax="47" xr10:uidLastSave="{00000000-0000-0000-0000-000000000000}"/>
  <bookViews>
    <workbookView xWindow="-110" yWindow="-110" windowWidth="19420" windowHeight="10420" xr2:uid="{EE5AEF3F-B66D-449A-BBB5-59AF6DB1CC88}"/>
  </bookViews>
  <sheets>
    <sheet name="TIP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I10" i="1" s="1"/>
  <c r="G10" i="1"/>
  <c r="E10" i="1"/>
  <c r="D10" i="1"/>
  <c r="C10" i="1"/>
  <c r="B10" i="1"/>
  <c r="H9" i="1"/>
  <c r="I9" i="1" s="1"/>
  <c r="F9" i="1"/>
  <c r="H8" i="1"/>
  <c r="I8" i="1" s="1"/>
  <c r="F8" i="1"/>
  <c r="H7" i="1"/>
  <c r="I7" i="1" s="1"/>
  <c r="F7" i="1"/>
  <c r="I6" i="1"/>
  <c r="H6" i="1"/>
  <c r="F6" i="1"/>
  <c r="F10" i="1" s="1"/>
</calcChain>
</file>

<file path=xl/sharedStrings.xml><?xml version="1.0" encoding="utf-8"?>
<sst xmlns="http://schemas.openxmlformats.org/spreadsheetml/2006/main" count="19" uniqueCount="19">
  <si>
    <t>TIP Funding</t>
  </si>
  <si>
    <t>(Dollars in Millions)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</si>
  <si>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</si>
  <si>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t>FY 2023
Estimate Base</t>
  </si>
  <si>
    <t xml:space="preserve"> Disaster 
Relief Supplemental</t>
  </si>
  <si>
    <t>FY 2024 
Request</t>
  </si>
  <si>
    <t>Base</t>
  </si>
  <si>
    <t>Amount</t>
  </si>
  <si>
    <t>Percent</t>
  </si>
  <si>
    <t>Technology Frontiers</t>
  </si>
  <si>
    <t>Innovation and Technology Ecosystems</t>
  </si>
  <si>
    <t>Translational Impacts</t>
  </si>
  <si>
    <t>Strategic Partnerships Office</t>
  </si>
  <si>
    <t>Total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</si>
  <si>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Excludes $230,000 in American Rescue Plan supplemental funding.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</si>
  <si>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</si>
  <si>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</si>
  <si>
    <t>FY 2023 Estimate
 Total</t>
  </si>
  <si>
    <t>CHIPS and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</si>
</sst>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&quot;$&quot;#,##0.00;\-&quot;$&quot;#,##0.00;&quot;-&quot;??"/>
    <numFmt numFmtId="165" formatCode="0.0%"/>
    <numFmt numFmtId="166" formatCode="#,##0.00;\-#,##0.00;&quot;-&quot;??"/>
  </numFmts>
  <fonts count="9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2" applyFont="1" applyAlignment="1">
      <alignment vertical="top"/>
    </xf>
    <xf numFmtId="0" fontId="2" fillId="0" borderId="0" xfId="2" applyAlignment="1">
      <alignment vertical="top"/>
    </xf>
    <xf numFmtId="0" fontId="4" fillId="0" borderId="0" xfId="2" applyFont="1" applyAlignment="1">
      <alignment vertical="top"/>
    </xf>
    <xf numFmtId="0" fontId="4" fillId="0" borderId="0" xfId="2" applyFont="1" applyAlignment="1">
      <alignment horizontal="center" vertical="top"/>
    </xf>
    <xf numFmtId="0" fontId="4" fillId="0" borderId="6" xfId="2" applyFont="1" applyBorder="1" applyAlignment="1">
      <alignment horizontal="center"/>
    </xf>
    <xf numFmtId="0" fontId="4" fillId="0" borderId="6" xfId="2" applyFont="1" applyBorder="1" applyAlignment="1">
      <alignment horizontal="right" wrapText="1"/>
    </xf>
    <xf numFmtId="0" fontId="4" fillId="0" borderId="0" xfId="2" applyFont="1"/>
    <xf numFmtId="0" fontId="2" fillId="0" borderId="0" xfId="2"/>
    <xf numFmtId="0" fontId="4" fillId="0" borderId="0" xfId="2" applyFont="1" applyAlignment="1">
      <alignment vertical="top" wrapText="1"/>
    </xf>
    <xf numFmtId="164" fontId="4" fillId="0" borderId="9" xfId="2" applyNumberFormat="1" applyFont="1" applyBorder="1" applyAlignment="1">
      <alignment horizontal="right" vertical="top"/>
    </xf>
    <xf numFmtId="164" fontId="4" fillId="0" borderId="10" xfId="2" applyNumberFormat="1" applyFont="1" applyBorder="1" applyAlignment="1">
      <alignment horizontal="right" vertical="top"/>
    </xf>
    <xf numFmtId="164" fontId="4" fillId="0" borderId="11" xfId="2" applyNumberFormat="1" applyFont="1" applyBorder="1" applyAlignment="1">
      <alignment horizontal="right" vertical="top"/>
    </xf>
    <xf numFmtId="164" fontId="4" fillId="0" borderId="0" xfId="2" applyNumberFormat="1" applyFont="1" applyAlignment="1">
      <alignment horizontal="right" vertical="top"/>
    </xf>
    <xf numFmtId="166" fontId="4" fillId="0" borderId="0" xfId="2" applyNumberFormat="1" applyFont="1" applyAlignment="1">
      <alignment horizontal="right" vertical="top"/>
    </xf>
    <xf numFmtId="166" fontId="4" fillId="0" borderId="12" xfId="2" applyNumberFormat="1" applyFont="1" applyBorder="1" applyAlignment="1">
      <alignment horizontal="right" vertical="top"/>
    </xf>
    <xf numFmtId="166" fontId="4" fillId="0" borderId="13" xfId="2" applyNumberFormat="1" applyFont="1" applyBorder="1" applyAlignment="1">
      <alignment horizontal="right" vertical="top"/>
    </xf>
    <xf numFmtId="0" fontId="4" fillId="0" borderId="6" xfId="2" applyFont="1" applyBorder="1" applyAlignment="1">
      <alignment vertical="top" wrapText="1"/>
    </xf>
    <xf numFmtId="166" fontId="4" fillId="0" borderId="6" xfId="2" applyNumberFormat="1" applyFont="1" applyBorder="1" applyAlignment="1">
      <alignment horizontal="right" vertical="top"/>
    </xf>
    <xf numFmtId="166" fontId="4" fillId="0" borderId="8" xfId="2" applyNumberFormat="1" applyFont="1" applyBorder="1" applyAlignment="1">
      <alignment horizontal="right" vertical="top"/>
    </xf>
    <xf numFmtId="166" fontId="4" fillId="0" borderId="7" xfId="2" applyNumberFormat="1" applyFont="1" applyBorder="1" applyAlignment="1">
      <alignment horizontal="right" vertical="top"/>
    </xf>
    <xf numFmtId="0" fontId="3" fillId="0" borderId="1" xfId="2" applyFont="1" applyBorder="1" applyAlignment="1">
      <alignment vertical="center"/>
    </xf>
    <xf numFmtId="164" fontId="3" fillId="0" borderId="1" xfId="2" applyNumberFormat="1" applyFont="1" applyBorder="1" applyAlignment="1">
      <alignment vertical="center"/>
    </xf>
    <xf numFmtId="164" fontId="3" fillId="0" borderId="14" xfId="2" applyNumberFormat="1" applyFont="1" applyBorder="1" applyAlignment="1">
      <alignment horizontal="right" vertical="center"/>
    </xf>
    <xf numFmtId="164" fontId="3" fillId="0" borderId="15" xfId="2" applyNumberFormat="1" applyFont="1" applyBorder="1" applyAlignment="1">
      <alignment horizontal="right" vertical="center"/>
    </xf>
    <xf numFmtId="164" fontId="3" fillId="0" borderId="1" xfId="2" applyNumberFormat="1" applyFont="1" applyBorder="1" applyAlignment="1">
      <alignment horizontal="right" vertical="center"/>
    </xf>
    <xf numFmtId="164" fontId="3" fillId="0" borderId="16" xfId="2" applyNumberFormat="1" applyFont="1" applyBorder="1" applyAlignment="1">
      <alignment horizontal="right" vertical="center"/>
    </xf>
    <xf numFmtId="165" fontId="3" fillId="0" borderId="1" xfId="3" applyNumberFormat="1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2" fillId="0" borderId="0" xfId="2" applyAlignment="1">
      <alignment vertical="center"/>
    </xf>
    <xf numFmtId="7" fontId="2" fillId="0" borderId="0" xfId="2" applyNumberFormat="1"/>
    <xf numFmtId="9" fontId="1" fillId="0" borderId="0" xfId="1" applyFont="1"/>
    <xf numFmtId="0" fontId="6" fillId="0" borderId="5" xfId="2" applyFont="1" applyBorder="1" applyAlignment="1">
      <alignment horizontal="left"/>
    </xf>
    <xf numFmtId="0" fontId="6" fillId="0" borderId="0" xfId="0" applyFont="1" applyAlignment="1" applyProtection="1">
      <alignment horizontal="left" vertical="top"/>
      <protection locked="0"/>
    </xf>
    <xf numFmtId="0" fontId="3" fillId="0" borderId="0" xfId="2" applyFont="1" applyAlignment="1">
      <alignment horizontal="center" vertical="top"/>
    </xf>
    <xf numFmtId="0" fontId="4" fillId="0" borderId="1" xfId="2" applyFont="1" applyBorder="1" applyAlignment="1">
      <alignment horizontal="center" vertical="top"/>
    </xf>
    <xf numFmtId="0" fontId="4" fillId="0" borderId="2" xfId="2" applyFont="1" applyBorder="1" applyAlignment="1">
      <alignment horizontal="right" wrapText="1"/>
    </xf>
    <xf numFmtId="0" fontId="4" fillId="0" borderId="7" xfId="2" applyFont="1" applyBorder="1" applyAlignment="1">
      <alignment horizontal="right" wrapText="1"/>
    </xf>
    <xf numFmtId="0" fontId="4" fillId="0" borderId="3" xfId="2" applyFont="1" applyBorder="1" applyAlignment="1">
      <alignment horizontal="right" wrapText="1"/>
    </xf>
    <xf numFmtId="0" fontId="4" fillId="0" borderId="8" xfId="2" applyFont="1" applyBorder="1" applyAlignment="1">
      <alignment horizontal="right" wrapText="1"/>
    </xf>
    <xf numFmtId="0" fontId="4" fillId="0" borderId="4" xfId="2" applyFont="1" applyBorder="1" applyAlignment="1">
      <alignment horizontal="center" wrapText="1"/>
    </xf>
    <xf numFmtId="0" fontId="4" fillId="0" borderId="5" xfId="2" applyFont="1" applyBorder="1" applyAlignment="1">
      <alignment horizontal="right" wrapText="1"/>
    </xf>
    <xf numFmtId="0" fontId="4" fillId="0" borderId="6" xfId="2" applyFont="1" applyBorder="1" applyAlignment="1">
      <alignment horizontal="right" wrapText="1"/>
    </xf>
    <xf numFmtId="0" fontId="4" fillId="0" borderId="5" xfId="2" applyFont="1" applyBorder="1" applyAlignment="1">
      <alignment horizontal="center" wrapText="1"/>
    </xf>
    <xf numFmtId="0" fontId="4" fillId="0" borderId="13" xfId="2" applyFont="1" applyBorder="1" applyAlignment="1">
      <alignment horizontal="right" wrapText="1"/>
    </xf>
    <xf numFmtId="0" fontId="4" fillId="0" borderId="12" xfId="2" applyFont="1" applyBorder="1" applyAlignment="1">
      <alignment horizontal="right" wrapText="1"/>
    </xf>
    <xf numFmtId="0" fontId="4" fillId="0" borderId="0" xfId="2" applyFont="1" applyAlignment="1">
      <alignment horizontal="right" wrapText="1"/>
    </xf>
    <xf numFmtId="0" fontId="4" fillId="0" borderId="0" xfId="2" applyFont="1" applyAlignment="1">
      <alignment horizontal="center" wrapText="1"/>
    </xf>
    <xf numFmtId="165" fontId="4" fillId="0" borderId="0" xfId="3" applyNumberFormat="1" applyFont="1" applyFill="1" applyBorder="1" applyAlignment="1">
      <alignment horizontal="right" vertical="top"/>
    </xf>
    <xf numFmtId="165" fontId="4" fillId="0" borderId="6" xfId="3" applyNumberFormat="1" applyFont="1" applyFill="1" applyBorder="1" applyAlignment="1">
      <alignment horizontal="right" vertical="top"/>
    </xf>
    <xf numFmtId="0" fontId="4" fillId="0" borderId="0" xfId="2" applyFont="1" applyBorder="1" applyAlignment="1">
      <alignment horizontal="right" wrapText="1"/>
    </xf>
  </cellXfs>
  <cellStyles count="4">
    <cellStyle name="Normal" xfId="0" builtinId="0"/>
    <cellStyle name="Normal 2" xfId="2" xr:uid="{0B315756-FC2F-46BE-8B5B-C04492D4384F}"/>
    <cellStyle name="Percent" xfId="1" builtinId="5"/>
    <cellStyle name="Percent 2" xfId="3" xr:uid="{9C15415D-2CB2-4C26-9921-907196706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EE748-4450-4B40-927B-4B0CAAE306B8}">
  <dimension ref="A1:K22"/>
  <sheetViews>
    <sheetView showGridLines="0" tabSelected="1" zoomScaleNormal="100" workbookViewId="0">
      <selection activeCell="E16" sqref="E16"/>
    </sheetView>
  </sheetViews>
  <sheetFormatPr defaultColWidth="8.7265625" defaultRowHeight="14.5"/>
  <cols>
    <col min="1" max="1" width="32.81640625" style="8" bestFit="1" customWidth="1"/>
    <col min="2" max="9" width="8.6328125" style="8" customWidth="1"/>
    <col min="10" max="10" width="9.26953125" style="8" customWidth="1"/>
    <col min="11" max="11" width="13.7265625" style="8" customWidth="1"/>
    <col min="12" max="16384" width="8.7265625" style="8"/>
  </cols>
  <sheetData>
    <row r="1" spans="1:11" s="2" customFormat="1" ht="16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1"/>
      <c r="K1" s="1"/>
    </row>
    <row r="2" spans="1:11" s="2" customFormat="1" ht="15" customHeight="1" thickBo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"/>
      <c r="K2" s="3"/>
    </row>
    <row r="3" spans="1:11" s="2" customFormat="1" ht="25" customHeight="1">
      <c r="A3" s="4"/>
      <c r="B3" s="36" t="s">
        <v>2</v>
      </c>
      <c r="C3" s="38" t="s">
        <v>3</v>
      </c>
      <c r="D3" s="40" t="s">
        <v>4</v>
      </c>
      <c r="E3" s="40"/>
      <c r="F3" s="36" t="s">
        <v>17</v>
      </c>
      <c r="G3" s="41" t="s">
        <v>5</v>
      </c>
      <c r="H3" s="43" t="s">
        <v>16</v>
      </c>
      <c r="I3" s="43"/>
      <c r="J3" s="4"/>
      <c r="K3" s="3"/>
    </row>
    <row r="4" spans="1:11" ht="15" customHeight="1">
      <c r="A4" s="4"/>
      <c r="B4" s="44"/>
      <c r="C4" s="45"/>
      <c r="D4" s="50" t="s">
        <v>6</v>
      </c>
      <c r="E4" s="50" t="s">
        <v>18</v>
      </c>
      <c r="F4" s="44"/>
      <c r="G4" s="46"/>
      <c r="H4" s="47"/>
      <c r="I4" s="47"/>
      <c r="J4" s="7"/>
    </row>
    <row r="5" spans="1:11" s="2" customFormat="1" ht="15" customHeight="1">
      <c r="A5" s="5"/>
      <c r="B5" s="37"/>
      <c r="C5" s="39"/>
      <c r="D5" s="42"/>
      <c r="E5" s="42"/>
      <c r="F5" s="37"/>
      <c r="G5" s="42"/>
      <c r="H5" s="6" t="s">
        <v>7</v>
      </c>
      <c r="I5" s="6" t="s">
        <v>8</v>
      </c>
      <c r="J5" s="3"/>
    </row>
    <row r="6" spans="1:11" s="2" customFormat="1" ht="15" customHeight="1">
      <c r="A6" s="9" t="s">
        <v>9</v>
      </c>
      <c r="B6" s="10">
        <v>0</v>
      </c>
      <c r="C6" s="11">
        <v>129.80000000000001</v>
      </c>
      <c r="D6" s="10">
        <v>0</v>
      </c>
      <c r="E6" s="10">
        <v>0</v>
      </c>
      <c r="F6" s="12">
        <f>SUM(C6:E6)</f>
        <v>129.80000000000001</v>
      </c>
      <c r="G6" s="10">
        <v>196.8</v>
      </c>
      <c r="H6" s="13">
        <f>G6-(C6+D6)</f>
        <v>67</v>
      </c>
      <c r="I6" s="48">
        <f>IFERROR(H6/(C6+D6), "N/A")</f>
        <v>0.51617873651771951</v>
      </c>
      <c r="J6" s="3"/>
    </row>
    <row r="7" spans="1:11" s="2" customFormat="1" ht="15" customHeight="1">
      <c r="A7" s="9" t="s">
        <v>10</v>
      </c>
      <c r="B7" s="14">
        <v>78.224975999999998</v>
      </c>
      <c r="C7" s="15">
        <v>149</v>
      </c>
      <c r="D7" s="14"/>
      <c r="E7" s="14">
        <v>200</v>
      </c>
      <c r="F7" s="16">
        <f>SUM(C7:E7)</f>
        <v>349</v>
      </c>
      <c r="G7" s="14">
        <v>490</v>
      </c>
      <c r="H7" s="14">
        <f t="shared" ref="H7:H10" si="0">G7-(C7+D7)</f>
        <v>341</v>
      </c>
      <c r="I7" s="48">
        <f t="shared" ref="I7:I10" si="1">IFERROR(H7/(C7+D7), "N/A")</f>
        <v>2.2885906040268456</v>
      </c>
      <c r="J7" s="3"/>
    </row>
    <row r="8" spans="1:11" s="2" customFormat="1" ht="15" customHeight="1">
      <c r="A8" s="9" t="s">
        <v>11</v>
      </c>
      <c r="B8" s="14">
        <v>334.86094300000002</v>
      </c>
      <c r="C8" s="15">
        <v>171</v>
      </c>
      <c r="D8" s="14">
        <v>220</v>
      </c>
      <c r="E8" s="14">
        <v>10</v>
      </c>
      <c r="F8" s="16">
        <f>SUM(C8:E8)</f>
        <v>401</v>
      </c>
      <c r="G8" s="14">
        <v>488.64</v>
      </c>
      <c r="H8" s="14">
        <f t="shared" si="0"/>
        <v>97.639999999999986</v>
      </c>
      <c r="I8" s="48">
        <f t="shared" si="1"/>
        <v>0.2497186700767263</v>
      </c>
      <c r="J8" s="3"/>
    </row>
    <row r="9" spans="1:11" s="29" customFormat="1" ht="16" customHeight="1">
      <c r="A9" s="17" t="s">
        <v>12</v>
      </c>
      <c r="B9" s="18">
        <v>0</v>
      </c>
      <c r="C9" s="19">
        <v>0.2</v>
      </c>
      <c r="D9" s="18">
        <v>0</v>
      </c>
      <c r="E9" s="18">
        <v>0</v>
      </c>
      <c r="F9" s="20">
        <f>SUM(C9:E9)</f>
        <v>0.2</v>
      </c>
      <c r="G9" s="18">
        <v>10.19</v>
      </c>
      <c r="H9" s="18">
        <f t="shared" si="0"/>
        <v>9.99</v>
      </c>
      <c r="I9" s="49">
        <f t="shared" si="1"/>
        <v>49.949999999999996</v>
      </c>
      <c r="J9" s="28"/>
    </row>
    <row r="10" spans="1:11" ht="15" customHeight="1" thickBot="1">
      <c r="A10" s="21" t="s">
        <v>13</v>
      </c>
      <c r="B10" s="22">
        <f>SUM(B6:B9)</f>
        <v>413.08591899999999</v>
      </c>
      <c r="C10" s="23">
        <f t="shared" ref="C10:E10" si="2">SUM(C6:C9)</f>
        <v>450</v>
      </c>
      <c r="D10" s="24">
        <f t="shared" si="2"/>
        <v>220</v>
      </c>
      <c r="E10" s="25">
        <f t="shared" si="2"/>
        <v>210</v>
      </c>
      <c r="F10" s="26">
        <f>SUM(F6:F9)</f>
        <v>880</v>
      </c>
      <c r="G10" s="25">
        <f>SUM(G6:G9)</f>
        <v>1185.6300000000001</v>
      </c>
      <c r="H10" s="25">
        <f t="shared" si="0"/>
        <v>515.63000000000011</v>
      </c>
      <c r="I10" s="27">
        <f t="shared" si="1"/>
        <v>0.76959701492537325</v>
      </c>
      <c r="J10" s="7"/>
    </row>
    <row r="11" spans="1:11" ht="15" customHeight="1">
      <c r="A11" s="32" t="s">
        <v>14</v>
      </c>
      <c r="B11" s="32"/>
      <c r="C11" s="32"/>
      <c r="D11" s="32"/>
      <c r="E11" s="32"/>
      <c r="F11" s="32"/>
      <c r="G11" s="32"/>
      <c r="H11" s="32"/>
      <c r="I11" s="32"/>
    </row>
    <row r="12" spans="1:11">
      <c r="A12" s="33" t="s">
        <v>15</v>
      </c>
      <c r="B12" s="33"/>
      <c r="C12" s="33"/>
      <c r="D12" s="33"/>
      <c r="E12" s="33"/>
      <c r="F12" s="33"/>
      <c r="G12" s="33"/>
      <c r="H12" s="33"/>
      <c r="I12" s="33"/>
    </row>
    <row r="13" spans="1:11">
      <c r="H13" s="30"/>
      <c r="I13" s="31"/>
    </row>
    <row r="14" spans="1:11">
      <c r="H14" s="30"/>
      <c r="I14" s="31"/>
    </row>
    <row r="15" spans="1:11">
      <c r="H15" s="30"/>
      <c r="I15" s="31"/>
    </row>
    <row r="16" spans="1:11">
      <c r="H16" s="30"/>
      <c r="I16" s="31"/>
    </row>
    <row r="17" spans="8:9">
      <c r="H17" s="30"/>
      <c r="I17" s="31"/>
    </row>
    <row r="18" spans="8:9">
      <c r="H18" s="30"/>
      <c r="I18" s="31"/>
    </row>
    <row r="19" spans="8:9">
      <c r="H19" s="30"/>
      <c r="I19" s="31"/>
    </row>
    <row r="20" spans="8:9">
      <c r="H20" s="30"/>
      <c r="I20" s="31"/>
    </row>
    <row r="21" spans="8:9">
      <c r="H21" s="30"/>
      <c r="I21" s="31"/>
    </row>
    <row r="22" spans="8:9">
      <c r="H22" s="30"/>
      <c r="I22" s="31"/>
    </row>
  </sheetData>
  <mergeCells count="12">
    <mergeCell ref="A12:I12"/>
    <mergeCell ref="E4:E5"/>
    <mergeCell ref="D4:D5"/>
    <mergeCell ref="A11:I11"/>
    <mergeCell ref="A1:I1"/>
    <mergeCell ref="A2:I2"/>
    <mergeCell ref="D3:E3"/>
    <mergeCell ref="B3:B5"/>
    <mergeCell ref="C3:C5"/>
    <mergeCell ref="F3:F5"/>
    <mergeCell ref="G3:G5"/>
    <mergeCell ref="H3:I4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F6: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TIP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Ko, Matthew</dc:creator>
  <cp:lastModifiedBy>Sabus, Chantel L.</cp:lastModifiedBy>
  <dcterms:created xsi:type="dcterms:W3CDTF">2023-03-14T16:14:34Z</dcterms:created>
  <dcterms:modified xsi:type="dcterms:W3CDTF">2023-03-22T16:15:10Z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9033f82a-5772-4830-be9f-de19cdd0be69</vt:lpwstr>
  </property>
  <property fmtid="{D5CDD505-2E9C-101B-9397-08002B2CF9AE}" pid="3" name="ContainsCUI">
    <vt:lpwstr>No</vt:lpwstr>
  </property>
</Properties>
</file>