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7 - Final\Pending Web Posting\Revised Extracted Excel Files ready for posting\"/>
    </mc:Choice>
  </mc:AlternateContent>
  <xr:revisionPtr revIDLastSave="0" documentId="13_ncr:1_{AD47787B-E66E-43F6-8B28-48B49B7978BB}" xr6:coauthVersionLast="47" xr6:coauthVersionMax="47" xr10:uidLastSave="{00000000-0000-0000-0000-000000000000}"/>
  <bookViews>
    <workbookView xWindow="-25320" yWindow="240" windowWidth="25440" windowHeight="15390" xr2:uid="{EE5AEF3F-B66D-449A-BBB5-59AF6DB1CC88}"/>
  </bookViews>
  <sheets>
    <sheet name="ITE" sheetId="2" r:id="rId1"/>
  </sheets>
  <definedNames>
    <definedName name="_xlnm.Print_Area" localSheetId="0">ITE!$A$1:$I$11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H9" i="2" s="1"/>
  <c r="I9" i="2" s="1"/>
  <c r="H8" i="2"/>
  <c r="I8" i="2" s="1"/>
  <c r="F8" i="2"/>
  <c r="H7" i="2"/>
  <c r="I7" i="2" s="1"/>
  <c r="G7" i="2"/>
  <c r="E7" i="2"/>
  <c r="C7" i="2"/>
  <c r="F7" i="2" s="1"/>
  <c r="B7" i="2"/>
  <c r="H6" i="2"/>
  <c r="I6" i="2" s="1"/>
  <c r="F6" i="2"/>
</calcChain>
</file>

<file path=xl/sharedStrings.xml><?xml version="1.0" encoding="utf-8"?>
<sst xmlns="http://schemas.openxmlformats.org/spreadsheetml/2006/main" count="18" uniqueCount="18">
  <si>
    <t>(Dollars in Millions)</t>
  </si>
  <si>
    <t>FY 2024 
Request</t>
  </si>
  <si>
    <t>Amount</t>
  </si>
  <si>
    <t>Percent</t>
  </si>
  <si>
    <t>FY 2023
Estimate Base</t>
  </si>
  <si>
    <t>Total</t>
  </si>
  <si>
    <t>Research</t>
  </si>
  <si>
    <t>Education</t>
  </si>
  <si>
    <t>ITE Funding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</si>
  <si>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</si>
  <si>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t>Disaster Relief Supplemental</t>
  </si>
  <si>
    <t>FY 2023 Estimate
 Total</t>
  </si>
  <si>
    <r>
      <t>Change over
FY 2023 Base Total</t>
    </r>
    <r>
      <rPr>
        <vertAlign val="superscript"/>
        <sz val="9"/>
        <color theme="1"/>
        <rFont val="Open Sans"/>
        <family val="2"/>
      </rPr>
      <t>2</t>
    </r>
  </si>
  <si>
    <t>Base</t>
  </si>
  <si>
    <t>CHIPS and  Science</t>
  </si>
  <si>
    <t>Infrastructure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</si>
  <si>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Does not capture funding provided by the American Rescue Plan supplemental appropriation.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</si>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</sst>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\-&quot;$&quot;#,##0.00;&quot;-&quot;??"/>
    <numFmt numFmtId="165" formatCode="#,##0.00;\-#,##0.00;&quot;-&quot;??"/>
    <numFmt numFmtId="166" formatCode="0.0%;\-0.0%;&quot;-&quot;??"/>
    <numFmt numFmtId="167" formatCode="&quot;$&quot;#,##0.00"/>
  </numFmts>
  <fonts count="9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name val="Open Sans"/>
      <family val="2"/>
    </font>
    <font>
      <sz val="10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3" xfId="1" applyFont="1" applyBorder="1" applyAlignment="1">
      <alignment horizontal="right" wrapText="1"/>
    </xf>
    <xf numFmtId="0" fontId="3" fillId="0" borderId="0" xfId="0" applyFont="1" applyAlignment="1" applyProtection="1">
      <alignment vertical="top"/>
      <protection locked="0"/>
    </xf>
    <xf numFmtId="166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 applyProtection="1">
      <alignment horizontal="right" vertical="top"/>
      <protection locked="0"/>
    </xf>
    <xf numFmtId="165" fontId="3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0" xfId="1" applyFont="1" applyAlignment="1">
      <alignment horizontal="center" wrapText="1"/>
    </xf>
    <xf numFmtId="0" fontId="2" fillId="0" borderId="8" xfId="0" applyFont="1" applyBorder="1" applyAlignment="1" applyProtection="1">
      <alignment vertical="center"/>
      <protection locked="0"/>
    </xf>
    <xf numFmtId="164" fontId="2" fillId="0" borderId="8" xfId="0" applyNumberFormat="1" applyFont="1" applyBorder="1" applyAlignment="1" applyProtection="1">
      <alignment horizontal="right" vertical="center"/>
      <protection locked="0"/>
    </xf>
    <xf numFmtId="164" fontId="2" fillId="0" borderId="9" xfId="0" applyNumberFormat="1" applyFont="1" applyBorder="1" applyAlignment="1" applyProtection="1">
      <alignment horizontal="right" vertical="center"/>
      <protection locked="0"/>
    </xf>
    <xf numFmtId="164" fontId="2" fillId="0" borderId="10" xfId="0" applyNumberFormat="1" applyFont="1" applyBorder="1" applyAlignment="1" applyProtection="1">
      <alignment horizontal="right" vertical="center"/>
      <protection locked="0"/>
    </xf>
    <xf numFmtId="166" fontId="2" fillId="0" borderId="8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 applyProtection="1">
      <alignment horizontal="right" vertical="top"/>
      <protection locked="0"/>
    </xf>
    <xf numFmtId="165" fontId="3" fillId="0" borderId="12" xfId="0" applyNumberFormat="1" applyFont="1" applyBorder="1" applyAlignment="1" applyProtection="1">
      <alignment horizontal="right" vertical="top"/>
      <protection locked="0"/>
    </xf>
    <xf numFmtId="165" fontId="3" fillId="0" borderId="1" xfId="0" applyNumberFormat="1" applyFont="1" applyBorder="1" applyAlignment="1" applyProtection="1">
      <alignment horizontal="righ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1" applyFont="1" applyAlignment="1">
      <alignment horizontal="right" wrapText="1"/>
    </xf>
    <xf numFmtId="167" fontId="2" fillId="0" borderId="8" xfId="0" applyNumberFormat="1" applyFont="1" applyBorder="1" applyAlignment="1">
      <alignment horizontal="right" vertical="center"/>
    </xf>
    <xf numFmtId="0" fontId="3" fillId="0" borderId="1" xfId="0" applyFont="1" applyBorder="1" applyAlignment="1" applyProtection="1">
      <alignment vertical="top"/>
      <protection locked="0"/>
    </xf>
    <xf numFmtId="165" fontId="3" fillId="0" borderId="14" xfId="0" applyNumberFormat="1" applyFont="1" applyBorder="1" applyAlignment="1" applyProtection="1">
      <alignment horizontal="right" vertical="top"/>
      <protection locked="0"/>
    </xf>
    <xf numFmtId="165" fontId="3" fillId="0" borderId="15" xfId="0" applyNumberFormat="1" applyFont="1" applyBorder="1" applyAlignment="1" applyProtection="1">
      <alignment horizontal="right" vertical="top"/>
      <protection locked="0"/>
    </xf>
    <xf numFmtId="165" fontId="3" fillId="0" borderId="1" xfId="0" applyNumberFormat="1" applyFont="1" applyBorder="1" applyAlignment="1">
      <alignment horizontal="right" vertical="top"/>
    </xf>
    <xf numFmtId="166" fontId="3" fillId="0" borderId="1" xfId="0" applyNumberFormat="1" applyFont="1" applyBorder="1" applyAlignment="1">
      <alignment horizontal="right" vertical="top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13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right" wrapText="1"/>
    </xf>
    <xf numFmtId="0" fontId="3" fillId="0" borderId="3" xfId="1" applyFont="1" applyBorder="1" applyAlignment="1">
      <alignment horizontal="right" wrapText="1"/>
    </xf>
    <xf numFmtId="0" fontId="3" fillId="0" borderId="0" xfId="1" applyFont="1" applyAlignment="1">
      <alignment wrapText="1"/>
    </xf>
    <xf numFmtId="0" fontId="3" fillId="0" borderId="5" xfId="0" applyFont="1" applyBorder="1" applyAlignment="1">
      <alignment horizontal="right" wrapText="1"/>
    </xf>
    <xf numFmtId="0" fontId="3" fillId="0" borderId="12" xfId="0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0" borderId="11" xfId="0" applyFont="1" applyBorder="1" applyAlignment="1">
      <alignment horizontal="right" wrapText="1"/>
    </xf>
    <xf numFmtId="0" fontId="3" fillId="0" borderId="6" xfId="0" applyFont="1" applyBorder="1" applyAlignment="1">
      <alignment horizontal="right" wrapText="1"/>
    </xf>
    <xf numFmtId="0" fontId="3" fillId="0" borderId="3" xfId="0" applyFont="1" applyBorder="1" applyAlignment="1" applyProtection="1">
      <alignment vertical="center"/>
      <protection locked="0"/>
    </xf>
  </cellXfs>
  <cellStyles count="3">
    <cellStyle name="Normal" xfId="0" builtinId="0"/>
    <cellStyle name="Normal 2" xfId="1" xr:uid="{0B315756-FC2F-46BE-8B5B-C04492D4384F}"/>
    <cellStyle name="Percent 2" xfId="2" xr:uid="{9C15415D-2CB2-4C26-9921-907196706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A9397-FEE7-4BD2-AA5C-C263C407A2C1}">
  <sheetPr>
    <pageSetUpPr fitToPage="1"/>
  </sheetPr>
  <dimension ref="A1:L17"/>
  <sheetViews>
    <sheetView showGridLines="0" tabSelected="1" workbookViewId="0">
      <selection activeCell="A11" sqref="A1:I11"/>
    </sheetView>
  </sheetViews>
  <sheetFormatPr defaultColWidth="8.7265625" defaultRowHeight="14.5"/>
  <cols>
    <col min="1" max="1" width="11.26953125" style="7" bestFit="1" customWidth="1"/>
    <col min="2" max="5" width="8.54296875" style="7" customWidth="1"/>
    <col min="6" max="6" width="10.1796875" style="7" customWidth="1"/>
    <col min="7" max="9" width="8.54296875" style="7" customWidth="1"/>
    <col min="10" max="12" width="9.26953125" style="7" customWidth="1"/>
    <col min="13" max="16384" width="8.7265625" style="7"/>
  </cols>
  <sheetData>
    <row r="1" spans="1:12" s="9" customFormat="1" ht="15" customHeight="1">
      <c r="A1" s="31" t="s">
        <v>8</v>
      </c>
      <c r="B1" s="31"/>
      <c r="C1" s="31"/>
      <c r="D1" s="31"/>
      <c r="E1" s="31"/>
      <c r="F1" s="31"/>
      <c r="G1" s="31"/>
      <c r="H1" s="31"/>
      <c r="I1" s="31"/>
      <c r="J1" s="8"/>
      <c r="K1" s="8"/>
      <c r="L1" s="8"/>
    </row>
    <row r="2" spans="1:12" s="2" customFormat="1" ht="15" customHeight="1" thickBot="1">
      <c r="A2" s="32" t="s">
        <v>0</v>
      </c>
      <c r="B2" s="32"/>
      <c r="C2" s="32"/>
      <c r="D2" s="32"/>
      <c r="E2" s="32"/>
      <c r="F2" s="32"/>
      <c r="G2" s="32"/>
      <c r="H2" s="32"/>
      <c r="I2" s="32"/>
    </row>
    <row r="3" spans="1:12" s="2" customFormat="1" ht="25" customHeight="1">
      <c r="A3" s="10"/>
      <c r="B3" s="42" t="s">
        <v>9</v>
      </c>
      <c r="C3" s="33" t="s">
        <v>4</v>
      </c>
      <c r="D3" s="36" t="s">
        <v>10</v>
      </c>
      <c r="E3" s="36"/>
      <c r="F3" s="33" t="s">
        <v>11</v>
      </c>
      <c r="G3" s="45" t="s">
        <v>1</v>
      </c>
      <c r="H3" s="37" t="s">
        <v>12</v>
      </c>
      <c r="I3" s="37"/>
      <c r="J3" s="11"/>
      <c r="K3" s="11"/>
    </row>
    <row r="4" spans="1:12" s="2" customFormat="1" ht="15" customHeight="1">
      <c r="A4" s="21"/>
      <c r="B4" s="43"/>
      <c r="C4" s="34"/>
      <c r="D4" s="41"/>
      <c r="E4" s="39" t="s">
        <v>14</v>
      </c>
      <c r="F4" s="34"/>
      <c r="G4" s="46"/>
      <c r="H4" s="38"/>
      <c r="I4" s="38"/>
      <c r="J4" s="11"/>
      <c r="K4" s="11"/>
    </row>
    <row r="5" spans="1:12" s="6" customFormat="1" ht="15" customHeight="1">
      <c r="A5" s="48"/>
      <c r="B5" s="44"/>
      <c r="C5" s="35"/>
      <c r="D5" s="22" t="s">
        <v>13</v>
      </c>
      <c r="E5" s="40"/>
      <c r="F5" s="35"/>
      <c r="G5" s="47"/>
      <c r="H5" s="1" t="s">
        <v>2</v>
      </c>
      <c r="I5" s="1" t="s">
        <v>3</v>
      </c>
    </row>
    <row r="6" spans="1:12" s="6" customFormat="1" ht="15" customHeight="1">
      <c r="A6" s="12" t="s">
        <v>5</v>
      </c>
      <c r="B6" s="13">
        <v>78.224975999999998</v>
      </c>
      <c r="C6" s="14">
        <v>149</v>
      </c>
      <c r="D6" s="13">
        <v>0</v>
      </c>
      <c r="E6" s="13">
        <v>200</v>
      </c>
      <c r="F6" s="15">
        <f>SUM(C6:E6)</f>
        <v>349</v>
      </c>
      <c r="G6" s="14">
        <v>490</v>
      </c>
      <c r="H6" s="23">
        <f>G6-(C6+D6)</f>
        <v>341</v>
      </c>
      <c r="I6" s="16">
        <f>IFERROR(H6/(C6+D6), "N/A")</f>
        <v>2.2885906040268456</v>
      </c>
    </row>
    <row r="7" spans="1:12" s="2" customFormat="1" ht="15" customHeight="1">
      <c r="A7" s="2" t="s">
        <v>6</v>
      </c>
      <c r="B7" s="4">
        <f>B6-B8-B9</f>
        <v>78.124976000000004</v>
      </c>
      <c r="C7" s="17">
        <f>C6-C8-C9</f>
        <v>139</v>
      </c>
      <c r="D7" s="4">
        <v>0</v>
      </c>
      <c r="E7" s="4">
        <f>E6-E8-E9</f>
        <v>200</v>
      </c>
      <c r="F7" s="18">
        <f>SUM(C7:E7)</f>
        <v>339</v>
      </c>
      <c r="G7" s="17">
        <f>G6-G8-G9</f>
        <v>467.5</v>
      </c>
      <c r="H7" s="5">
        <f>G7-(C7+D7)</f>
        <v>328.5</v>
      </c>
      <c r="I7" s="3">
        <f>IFERROR(H7/(C7+D7), "N/A")</f>
        <v>2.3633093525179856</v>
      </c>
    </row>
    <row r="8" spans="1:12" s="2" customFormat="1" ht="15" customHeight="1">
      <c r="A8" s="2" t="s">
        <v>7</v>
      </c>
      <c r="B8" s="4">
        <v>0</v>
      </c>
      <c r="C8" s="17">
        <v>10</v>
      </c>
      <c r="D8" s="4">
        <v>0</v>
      </c>
      <c r="E8" s="4">
        <v>0</v>
      </c>
      <c r="F8" s="18">
        <f>SUM(C8:E8)</f>
        <v>10</v>
      </c>
      <c r="G8" s="17">
        <v>22.5</v>
      </c>
      <c r="H8" s="5">
        <f>G8-(C8+D8)</f>
        <v>12.5</v>
      </c>
      <c r="I8" s="3">
        <f>IFERROR(H8/(C8+D8), "N/A")</f>
        <v>1.25</v>
      </c>
    </row>
    <row r="9" spans="1:12" s="2" customFormat="1" ht="15" customHeight="1" thickBot="1">
      <c r="A9" s="24" t="s">
        <v>15</v>
      </c>
      <c r="B9" s="19">
        <v>0.1</v>
      </c>
      <c r="C9" s="25">
        <v>0</v>
      </c>
      <c r="D9" s="19">
        <v>0</v>
      </c>
      <c r="E9" s="19">
        <v>0</v>
      </c>
      <c r="F9" s="26">
        <f>SUM(C9:E9)</f>
        <v>0</v>
      </c>
      <c r="G9" s="25">
        <v>0</v>
      </c>
      <c r="H9" s="27">
        <f>G9-F9</f>
        <v>0</v>
      </c>
      <c r="I9" s="28" t="str">
        <f>IFERROR(H9/(C9+D9), "N/A")</f>
        <v>N/A</v>
      </c>
    </row>
    <row r="10" spans="1:12" s="20" customFormat="1" ht="15" customHeight="1">
      <c r="A10" s="29" t="s">
        <v>16</v>
      </c>
      <c r="B10" s="29"/>
      <c r="C10" s="29"/>
      <c r="D10" s="29"/>
      <c r="E10" s="29"/>
      <c r="F10" s="29"/>
      <c r="G10" s="29"/>
      <c r="H10" s="29"/>
      <c r="I10" s="29"/>
      <c r="J10" s="2"/>
      <c r="K10" s="2"/>
      <c r="L10" s="2"/>
    </row>
    <row r="11" spans="1:12" ht="15" customHeight="1">
      <c r="A11" s="30" t="s">
        <v>17</v>
      </c>
      <c r="B11" s="30"/>
      <c r="C11" s="30"/>
      <c r="D11" s="30"/>
      <c r="E11" s="30"/>
      <c r="F11" s="30"/>
      <c r="G11" s="30"/>
      <c r="H11" s="30"/>
      <c r="I11" s="30"/>
    </row>
    <row r="12" spans="1:12" ht="15" customHeight="1"/>
    <row r="13" spans="1:12" ht="15" customHeight="1"/>
    <row r="14" spans="1:12" ht="15" customHeight="1"/>
    <row r="15" spans="1:12" ht="15" customHeight="1"/>
    <row r="16" spans="1:12" ht="15" customHeight="1"/>
    <row r="17" s="7" customFormat="1" ht="15" customHeight="1"/>
  </sheetData>
  <mergeCells count="11">
    <mergeCell ref="A10:I10"/>
    <mergeCell ref="A11:I11"/>
    <mergeCell ref="A1:I1"/>
    <mergeCell ref="A2:I2"/>
    <mergeCell ref="B3:B5"/>
    <mergeCell ref="C3:C5"/>
    <mergeCell ref="D3:E3"/>
    <mergeCell ref="F3:F5"/>
    <mergeCell ref="G3:G5"/>
    <mergeCell ref="H3:I4"/>
    <mergeCell ref="E4:E5"/>
  </mergeCells>
  <printOptions horizontalCentered="1"/>
  <pageMargins left="0.7" right="0.7" top="0.75" bottom="0.75" header="0.3" footer="0.3"/>
  <pageSetup orientation="landscape" r:id="rId1"/>
  <ignoredErrors>
    <ignoredError sqref="B7:E7 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</vt:lpstr>
      <vt:lpstr>ITE!Print_Area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Ko, Matthew</dc:creator>
  <cp:lastModifiedBy>Sabus, Chantel L.</cp:lastModifiedBy>
  <cp:lastPrinted>2023-03-22T16:18:46Z</cp:lastPrinted>
  <dcterms:created xsi:type="dcterms:W3CDTF">2023-03-14T16:14:34Z</dcterms:created>
  <dcterms:modified xsi:type="dcterms:W3CDTF">2023-03-22T16:31:47Z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8045eb3f-fbd6-42cf-8ee7-86549794491d</vt:lpwstr>
  </property>
  <property fmtid="{D5CDD505-2E9C-101B-9397-08002B2CF9AE}" pid="3" name="ContainsCUI">
    <vt:lpwstr>No</vt:lpwstr>
  </property>
</Properties>
</file>