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NSF Budget History-Constant$" sheetId="1" r:id="rId1"/>
  </sheets>
  <externalReferences>
    <externalReference r:id="rId4"/>
  </externalReferences>
  <definedNames>
    <definedName name="_xlnm.Print_Area" localSheetId="0">'NSF Budget History-Constant$'!$A$1:$H$59</definedName>
  </definedNames>
  <calcPr fullCalcOnLoad="1"/>
</workbook>
</file>

<file path=xl/sharedStrings.xml><?xml version="1.0" encoding="utf-8"?>
<sst xmlns="http://schemas.openxmlformats.org/spreadsheetml/2006/main" count="5" uniqueCount="5">
  <si>
    <t>(FY Actuals - FY 2003 Constant Dollars in Millions)</t>
  </si>
  <si>
    <t>Education &amp; Human Resources</t>
  </si>
  <si>
    <t>Academic Research Infrastructure</t>
  </si>
  <si>
    <t>Major Research Equipment &amp; Facilities Construction</t>
  </si>
  <si>
    <t>2004 Req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</si>
</sst>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&quot;$&quot;#,##0"/>
    <numFmt numFmtId="171" formatCode="0.000"/>
    <numFmt numFmtId="172" formatCode="0.0%"/>
    <numFmt numFmtId="173" formatCode="#,##0.000"/>
    <numFmt numFmtId="174" formatCode="0.0"/>
    <numFmt numFmtId="175" formatCode="0.000000000"/>
    <numFmt numFmtId="176" formatCode="&quot;$&quot;#,##0.00"/>
  </numFmts>
  <fonts count="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 applyProtection="1">
      <alignment/>
      <protection/>
    </xf>
    <xf numFmtId="169" fontId="2" fillId="0" borderId="0" xfId="0" applyNumberFormat="1" applyFont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3" xfId="0" applyFont="1" applyBorder="1" applyAlignment="1" applyProtection="1">
      <alignment horizontal="right"/>
      <protection/>
    </xf>
    <xf numFmtId="0" fontId="2" fillId="0" borderId="4" xfId="0" applyFont="1" applyBorder="1" applyAlignment="1">
      <alignment horizontal="right"/>
    </xf>
    <xf numFmtId="169" fontId="2" fillId="0" borderId="5" xfId="0" applyNumberFormat="1" applyFont="1" applyBorder="1" applyAlignment="1" applyProtection="1">
      <alignment/>
      <protection/>
    </xf>
    <xf numFmtId="169" fontId="2" fillId="0" borderId="4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NSF%20FUNDING%20HISTORY%20TABLES%201-29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F Budget History-Current$"/>
    </sheetNames>
    <sheetDataSet>
      <sheetData sheetId="0">
        <row r="1">
          <cell r="A1" t="str">
            <v>NSF By Account</v>
          </cell>
        </row>
        <row r="4">
          <cell r="A4" t="str">
            <v>Fiscal Year</v>
          </cell>
          <cell r="B4" t="str">
            <v>Research &amp; Related Activities</v>
          </cell>
          <cell r="C4" t="str">
            <v>Education &amp; Human Resources</v>
          </cell>
          <cell r="D4" t="str">
            <v>Academic Research Infrastructure</v>
          </cell>
          <cell r="E4" t="str">
            <v>Major Research Equipment &amp; Facilities Construction</v>
          </cell>
          <cell r="F4" t="str">
            <v>Salaries &amp; Expenses</v>
          </cell>
          <cell r="G4" t="str">
            <v>Office of Inspector General</v>
          </cell>
          <cell r="H4" t="str">
            <v>NSF</v>
          </cell>
        </row>
        <row r="5">
          <cell r="A5">
            <v>51</v>
          </cell>
          <cell r="B5">
            <v>0.026</v>
          </cell>
          <cell r="C5">
            <v>0</v>
          </cell>
          <cell r="D5">
            <v>0</v>
          </cell>
          <cell r="F5">
            <v>0.125</v>
          </cell>
          <cell r="G5">
            <v>0</v>
          </cell>
          <cell r="H5">
            <v>0.151</v>
          </cell>
        </row>
        <row r="6">
          <cell r="A6">
            <v>52</v>
          </cell>
          <cell r="B6">
            <v>1.403</v>
          </cell>
          <cell r="C6">
            <v>1.54</v>
          </cell>
          <cell r="D6">
            <v>0</v>
          </cell>
          <cell r="F6">
            <v>0.531</v>
          </cell>
          <cell r="G6">
            <v>0</v>
          </cell>
          <cell r="H6">
            <v>3.474</v>
          </cell>
        </row>
        <row r="7">
          <cell r="A7">
            <v>53</v>
          </cell>
          <cell r="B7">
            <v>2.14</v>
          </cell>
          <cell r="C7">
            <v>1.41</v>
          </cell>
          <cell r="D7">
            <v>0</v>
          </cell>
          <cell r="F7">
            <v>0.876</v>
          </cell>
          <cell r="G7">
            <v>0</v>
          </cell>
          <cell r="H7">
            <v>4.426</v>
          </cell>
        </row>
        <row r="8">
          <cell r="A8">
            <v>54</v>
          </cell>
          <cell r="B8">
            <v>4.52</v>
          </cell>
          <cell r="C8">
            <v>1.89</v>
          </cell>
          <cell r="D8">
            <v>0</v>
          </cell>
          <cell r="F8">
            <v>1.546</v>
          </cell>
          <cell r="G8">
            <v>0</v>
          </cell>
          <cell r="H8">
            <v>7.9559999999999995</v>
          </cell>
        </row>
        <row r="9">
          <cell r="A9">
            <v>55</v>
          </cell>
          <cell r="B9">
            <v>8.86</v>
          </cell>
          <cell r="C9">
            <v>2.08</v>
          </cell>
          <cell r="D9">
            <v>0</v>
          </cell>
          <cell r="F9">
            <v>1.545</v>
          </cell>
          <cell r="G9">
            <v>0</v>
          </cell>
          <cell r="H9">
            <v>12.485</v>
          </cell>
        </row>
        <row r="10">
          <cell r="A10">
            <v>56</v>
          </cell>
          <cell r="B10">
            <v>10.79</v>
          </cell>
          <cell r="C10">
            <v>3.52</v>
          </cell>
          <cell r="D10">
            <v>0</v>
          </cell>
          <cell r="F10">
            <v>1.68</v>
          </cell>
          <cell r="G10">
            <v>0</v>
          </cell>
          <cell r="H10">
            <v>15.989999999999998</v>
          </cell>
        </row>
        <row r="11">
          <cell r="A11">
            <v>57</v>
          </cell>
          <cell r="B11">
            <v>21.98</v>
          </cell>
          <cell r="C11">
            <v>14.3</v>
          </cell>
          <cell r="D11">
            <v>0</v>
          </cell>
          <cell r="F11">
            <v>2.351</v>
          </cell>
          <cell r="G11">
            <v>0</v>
          </cell>
          <cell r="H11">
            <v>38.631</v>
          </cell>
        </row>
        <row r="12">
          <cell r="A12">
            <v>58</v>
          </cell>
          <cell r="B12">
            <v>27.374</v>
          </cell>
          <cell r="C12">
            <v>19.205</v>
          </cell>
          <cell r="D12">
            <v>0</v>
          </cell>
          <cell r="F12">
            <v>2.933</v>
          </cell>
          <cell r="G12">
            <v>0</v>
          </cell>
          <cell r="H12">
            <v>49.51199999999999</v>
          </cell>
        </row>
        <row r="13">
          <cell r="A13">
            <v>59</v>
          </cell>
          <cell r="B13">
            <v>66.33200000000001</v>
          </cell>
          <cell r="C13">
            <v>61.29</v>
          </cell>
          <cell r="D13">
            <v>0</v>
          </cell>
          <cell r="F13">
            <v>5.26</v>
          </cell>
          <cell r="G13">
            <v>0</v>
          </cell>
          <cell r="H13">
            <v>132.882</v>
          </cell>
        </row>
        <row r="14">
          <cell r="A14">
            <v>60</v>
          </cell>
          <cell r="B14">
            <v>88.35</v>
          </cell>
          <cell r="C14">
            <v>63.74</v>
          </cell>
          <cell r="D14">
            <v>0</v>
          </cell>
          <cell r="F14">
            <v>6.508</v>
          </cell>
          <cell r="G14">
            <v>0</v>
          </cell>
          <cell r="H14">
            <v>158.598</v>
          </cell>
        </row>
        <row r="15">
          <cell r="A15">
            <v>61</v>
          </cell>
          <cell r="B15">
            <v>103.975</v>
          </cell>
          <cell r="C15">
            <v>63.44</v>
          </cell>
          <cell r="D15">
            <v>0</v>
          </cell>
          <cell r="F15">
            <v>7.57</v>
          </cell>
          <cell r="G15">
            <v>0</v>
          </cell>
          <cell r="H15">
            <v>174.98499999999999</v>
          </cell>
        </row>
        <row r="16">
          <cell r="A16">
            <v>62</v>
          </cell>
          <cell r="B16">
            <v>173.26399999999998</v>
          </cell>
          <cell r="C16">
            <v>78.58</v>
          </cell>
          <cell r="D16">
            <v>0</v>
          </cell>
          <cell r="F16">
            <v>8.978</v>
          </cell>
          <cell r="G16">
            <v>0</v>
          </cell>
          <cell r="H16">
            <v>260.822</v>
          </cell>
        </row>
        <row r="17">
          <cell r="A17">
            <v>63</v>
          </cell>
          <cell r="B17">
            <v>218.89800000000002</v>
          </cell>
          <cell r="C17">
            <v>90.987</v>
          </cell>
          <cell r="D17">
            <v>0</v>
          </cell>
          <cell r="F17">
            <v>10.866</v>
          </cell>
          <cell r="G17">
            <v>0</v>
          </cell>
          <cell r="H17">
            <v>320.751</v>
          </cell>
        </row>
        <row r="18">
          <cell r="A18">
            <v>64</v>
          </cell>
          <cell r="B18">
            <v>239.94899999999998</v>
          </cell>
          <cell r="C18">
            <v>102.58</v>
          </cell>
          <cell r="D18">
            <v>0</v>
          </cell>
          <cell r="F18">
            <v>12.053</v>
          </cell>
          <cell r="G18">
            <v>0</v>
          </cell>
          <cell r="H18">
            <v>354.582</v>
          </cell>
        </row>
        <row r="19">
          <cell r="A19">
            <v>65</v>
          </cell>
          <cell r="B19">
            <v>282.437</v>
          </cell>
          <cell r="C19">
            <v>120.41</v>
          </cell>
          <cell r="D19">
            <v>0</v>
          </cell>
          <cell r="F19">
            <v>13.118</v>
          </cell>
          <cell r="G19">
            <v>0</v>
          </cell>
          <cell r="H19">
            <v>415.965</v>
          </cell>
        </row>
        <row r="20">
          <cell r="A20">
            <v>66</v>
          </cell>
          <cell r="B20">
            <v>328.625</v>
          </cell>
          <cell r="C20">
            <v>124.31</v>
          </cell>
          <cell r="D20">
            <v>0</v>
          </cell>
          <cell r="F20">
            <v>13.089</v>
          </cell>
          <cell r="G20">
            <v>0</v>
          </cell>
          <cell r="H20">
            <v>466.024</v>
          </cell>
        </row>
        <row r="21">
          <cell r="A21">
            <v>67</v>
          </cell>
          <cell r="B21">
            <v>327.699</v>
          </cell>
          <cell r="C21">
            <v>123.36</v>
          </cell>
          <cell r="D21">
            <v>0</v>
          </cell>
          <cell r="F21">
            <v>14.044</v>
          </cell>
          <cell r="G21">
            <v>0</v>
          </cell>
          <cell r="H21">
            <v>465.103</v>
          </cell>
        </row>
        <row r="22">
          <cell r="A22">
            <v>68</v>
          </cell>
          <cell r="B22">
            <v>350.2</v>
          </cell>
          <cell r="C22">
            <v>134.71</v>
          </cell>
          <cell r="D22">
            <v>0</v>
          </cell>
          <cell r="F22">
            <v>15.378</v>
          </cell>
          <cell r="G22">
            <v>0</v>
          </cell>
          <cell r="H22">
            <v>500.28799999999995</v>
          </cell>
        </row>
        <row r="23">
          <cell r="A23">
            <v>69</v>
          </cell>
          <cell r="B23">
            <v>292.9</v>
          </cell>
          <cell r="C23">
            <v>123.11</v>
          </cell>
          <cell r="D23">
            <v>0</v>
          </cell>
          <cell r="F23">
            <v>16.49</v>
          </cell>
          <cell r="G23">
            <v>0</v>
          </cell>
          <cell r="H23">
            <v>432.5</v>
          </cell>
        </row>
        <row r="24">
          <cell r="A24">
            <v>70</v>
          </cell>
          <cell r="B24">
            <v>316.408</v>
          </cell>
          <cell r="C24">
            <v>126.41</v>
          </cell>
          <cell r="D24">
            <v>0</v>
          </cell>
          <cell r="F24">
            <v>19.676</v>
          </cell>
          <cell r="G24">
            <v>0</v>
          </cell>
          <cell r="H24">
            <v>462.49399999999997</v>
          </cell>
        </row>
        <row r="25">
          <cell r="A25">
            <v>71</v>
          </cell>
          <cell r="B25">
            <v>369.366</v>
          </cell>
          <cell r="C25">
            <v>105</v>
          </cell>
          <cell r="D25">
            <v>0</v>
          </cell>
          <cell r="F25">
            <v>21.769</v>
          </cell>
          <cell r="G25">
            <v>0</v>
          </cell>
          <cell r="H25">
            <v>496.135</v>
          </cell>
        </row>
        <row r="26">
          <cell r="A26">
            <v>72</v>
          </cell>
          <cell r="B26">
            <v>482.42900000000003</v>
          </cell>
          <cell r="C26">
            <v>93.73</v>
          </cell>
          <cell r="D26">
            <v>0</v>
          </cell>
          <cell r="F26">
            <v>24.562</v>
          </cell>
          <cell r="G26">
            <v>0</v>
          </cell>
          <cell r="H26">
            <v>600.721</v>
          </cell>
        </row>
        <row r="27">
          <cell r="A27">
            <v>73</v>
          </cell>
          <cell r="B27">
            <v>519.4159999999999</v>
          </cell>
          <cell r="C27">
            <v>62.23</v>
          </cell>
          <cell r="D27">
            <v>0</v>
          </cell>
          <cell r="F27">
            <v>28.619</v>
          </cell>
          <cell r="G27">
            <v>0</v>
          </cell>
          <cell r="H27">
            <v>610.265</v>
          </cell>
        </row>
        <row r="28">
          <cell r="A28">
            <v>74</v>
          </cell>
          <cell r="B28">
            <v>533.2869999999999</v>
          </cell>
          <cell r="C28">
            <v>80.71</v>
          </cell>
          <cell r="D28">
            <v>0</v>
          </cell>
          <cell r="F28">
            <v>31.657</v>
          </cell>
          <cell r="G28">
            <v>0</v>
          </cell>
          <cell r="H28">
            <v>645.654</v>
          </cell>
        </row>
        <row r="29">
          <cell r="A29">
            <v>75</v>
          </cell>
          <cell r="B29">
            <v>581.229</v>
          </cell>
          <cell r="C29">
            <v>74.03</v>
          </cell>
          <cell r="D29">
            <v>0</v>
          </cell>
          <cell r="F29">
            <v>37.867</v>
          </cell>
          <cell r="G29">
            <v>0</v>
          </cell>
          <cell r="H29">
            <v>693.126</v>
          </cell>
        </row>
        <row r="30">
          <cell r="A30">
            <v>76</v>
          </cell>
          <cell r="B30">
            <v>619.715</v>
          </cell>
          <cell r="C30">
            <v>62.48</v>
          </cell>
          <cell r="D30">
            <v>0</v>
          </cell>
          <cell r="F30">
            <v>42.226</v>
          </cell>
          <cell r="G30">
            <v>0</v>
          </cell>
          <cell r="H30">
            <v>724.421</v>
          </cell>
        </row>
        <row r="31">
          <cell r="A31">
            <v>77</v>
          </cell>
          <cell r="B31">
            <v>671.98</v>
          </cell>
          <cell r="C31">
            <v>74.26</v>
          </cell>
          <cell r="D31">
            <v>0</v>
          </cell>
          <cell r="F31">
            <v>45.53</v>
          </cell>
          <cell r="G31">
            <v>0</v>
          </cell>
          <cell r="H31">
            <v>791.77</v>
          </cell>
        </row>
        <row r="32">
          <cell r="A32">
            <v>78</v>
          </cell>
          <cell r="B32">
            <v>734.692</v>
          </cell>
          <cell r="C32">
            <v>73.864</v>
          </cell>
          <cell r="D32">
            <v>0</v>
          </cell>
          <cell r="F32">
            <v>48.695</v>
          </cell>
          <cell r="G32">
            <v>0</v>
          </cell>
          <cell r="H32">
            <v>857.2510000000001</v>
          </cell>
        </row>
        <row r="33">
          <cell r="A33">
            <v>79</v>
          </cell>
          <cell r="B33">
            <v>791.7610000000001</v>
          </cell>
          <cell r="C33">
            <v>80.405</v>
          </cell>
          <cell r="D33">
            <v>0</v>
          </cell>
          <cell r="F33">
            <v>54.766</v>
          </cell>
          <cell r="G33">
            <v>0</v>
          </cell>
          <cell r="H33">
            <v>926.932</v>
          </cell>
        </row>
        <row r="34">
          <cell r="A34">
            <v>80</v>
          </cell>
          <cell r="B34">
            <v>836.832</v>
          </cell>
          <cell r="C34">
            <v>80.06</v>
          </cell>
          <cell r="D34">
            <v>0</v>
          </cell>
          <cell r="F34">
            <v>58.24</v>
          </cell>
          <cell r="G34">
            <v>0</v>
          </cell>
          <cell r="H34">
            <v>975.1320000000001</v>
          </cell>
        </row>
        <row r="35">
          <cell r="A35">
            <v>81</v>
          </cell>
          <cell r="B35">
            <v>900.364</v>
          </cell>
          <cell r="C35">
            <v>75.699</v>
          </cell>
          <cell r="D35">
            <v>0</v>
          </cell>
          <cell r="F35">
            <v>59.207</v>
          </cell>
          <cell r="G35">
            <v>0</v>
          </cell>
          <cell r="H35">
            <v>1035.27</v>
          </cell>
        </row>
        <row r="36">
          <cell r="A36">
            <v>82</v>
          </cell>
          <cell r="B36">
            <v>909.754</v>
          </cell>
          <cell r="C36">
            <v>26.201</v>
          </cell>
          <cell r="D36">
            <v>0</v>
          </cell>
          <cell r="F36">
            <v>63.18</v>
          </cell>
          <cell r="G36">
            <v>0</v>
          </cell>
          <cell r="H36">
            <v>999.135</v>
          </cell>
        </row>
        <row r="37">
          <cell r="A37">
            <v>83</v>
          </cell>
          <cell r="B37">
            <v>1013.018</v>
          </cell>
          <cell r="C37">
            <v>22.979</v>
          </cell>
          <cell r="D37">
            <v>0</v>
          </cell>
          <cell r="F37">
            <v>65.697</v>
          </cell>
          <cell r="G37">
            <v>0</v>
          </cell>
          <cell r="H37">
            <v>1101.694</v>
          </cell>
        </row>
        <row r="38">
          <cell r="A38">
            <v>84</v>
          </cell>
          <cell r="B38">
            <v>1177.695</v>
          </cell>
          <cell r="C38">
            <v>62.965</v>
          </cell>
          <cell r="D38">
            <v>0</v>
          </cell>
          <cell r="F38">
            <v>66.257</v>
          </cell>
          <cell r="G38">
            <v>0</v>
          </cell>
          <cell r="H38">
            <v>1306.917</v>
          </cell>
        </row>
        <row r="39">
          <cell r="A39">
            <v>85</v>
          </cell>
          <cell r="B39">
            <v>1344.5629999999999</v>
          </cell>
          <cell r="C39">
            <v>90.556</v>
          </cell>
          <cell r="D39">
            <v>0</v>
          </cell>
          <cell r="F39">
            <v>71.95</v>
          </cell>
          <cell r="G39">
            <v>0</v>
          </cell>
          <cell r="H39">
            <v>1507.069</v>
          </cell>
        </row>
        <row r="40">
          <cell r="A40">
            <v>86</v>
          </cell>
          <cell r="B40">
            <v>1329.6390000000001</v>
          </cell>
          <cell r="C40">
            <v>91.691</v>
          </cell>
          <cell r="D40">
            <v>0</v>
          </cell>
          <cell r="F40">
            <v>71.836</v>
          </cell>
          <cell r="G40">
            <v>0</v>
          </cell>
          <cell r="H40">
            <v>1493.1660000000002</v>
          </cell>
        </row>
        <row r="41">
          <cell r="A41">
            <v>87</v>
          </cell>
          <cell r="B41">
            <v>1439.97</v>
          </cell>
          <cell r="C41">
            <v>109.88</v>
          </cell>
          <cell r="D41">
            <v>0</v>
          </cell>
          <cell r="F41">
            <v>77.768</v>
          </cell>
          <cell r="G41">
            <v>0</v>
          </cell>
          <cell r="H41">
            <v>1627.618</v>
          </cell>
        </row>
        <row r="42">
          <cell r="A42">
            <v>88</v>
          </cell>
          <cell r="B42">
            <v>1481.309</v>
          </cell>
          <cell r="C42">
            <v>156.791</v>
          </cell>
          <cell r="D42">
            <v>0</v>
          </cell>
          <cell r="F42">
            <v>84.466</v>
          </cell>
          <cell r="G42">
            <v>0</v>
          </cell>
          <cell r="H42">
            <v>1722.5659999999998</v>
          </cell>
        </row>
        <row r="43">
          <cell r="A43">
            <v>89</v>
          </cell>
          <cell r="B43">
            <v>1600.532</v>
          </cell>
          <cell r="C43">
            <v>194.059</v>
          </cell>
          <cell r="D43">
            <v>0</v>
          </cell>
          <cell r="F43">
            <v>91.286</v>
          </cell>
          <cell r="G43">
            <v>0</v>
          </cell>
          <cell r="H43">
            <v>1885.877</v>
          </cell>
        </row>
        <row r="44">
          <cell r="A44">
            <v>90</v>
          </cell>
          <cell r="B44">
            <v>1696.561</v>
          </cell>
          <cell r="C44">
            <v>230.408</v>
          </cell>
          <cell r="D44">
            <v>0.409</v>
          </cell>
          <cell r="F44">
            <v>96.351</v>
          </cell>
          <cell r="G44">
            <v>2.328</v>
          </cell>
          <cell r="H44">
            <v>2026.0569999999998</v>
          </cell>
        </row>
        <row r="45">
          <cell r="A45">
            <v>91</v>
          </cell>
          <cell r="B45">
            <v>1868.452</v>
          </cell>
          <cell r="C45">
            <v>331.908</v>
          </cell>
          <cell r="D45">
            <v>39.019</v>
          </cell>
          <cell r="F45">
            <v>101.225</v>
          </cell>
          <cell r="G45">
            <v>2.885</v>
          </cell>
          <cell r="H45">
            <v>2343.489</v>
          </cell>
        </row>
        <row r="46">
          <cell r="A46">
            <v>92</v>
          </cell>
          <cell r="B46">
            <v>1940.481</v>
          </cell>
          <cell r="C46">
            <v>459.441</v>
          </cell>
          <cell r="D46">
            <v>33.356</v>
          </cell>
          <cell r="F46">
            <v>109.993</v>
          </cell>
          <cell r="G46">
            <v>3.857</v>
          </cell>
          <cell r="H46">
            <v>2547.128</v>
          </cell>
        </row>
        <row r="47">
          <cell r="A47">
            <v>93</v>
          </cell>
          <cell r="B47">
            <v>2046.314</v>
          </cell>
          <cell r="C47">
            <v>505.063</v>
          </cell>
          <cell r="D47">
            <v>49.754</v>
          </cell>
          <cell r="E47">
            <v>34.07</v>
          </cell>
          <cell r="F47">
            <v>110.838</v>
          </cell>
          <cell r="G47">
            <v>3.687</v>
          </cell>
          <cell r="H47">
            <v>2749.726</v>
          </cell>
        </row>
        <row r="48">
          <cell r="A48">
            <v>94</v>
          </cell>
          <cell r="B48">
            <v>2168.356</v>
          </cell>
          <cell r="C48">
            <v>569.033</v>
          </cell>
          <cell r="D48">
            <v>105.377</v>
          </cell>
          <cell r="E48">
            <v>17.043</v>
          </cell>
          <cell r="F48">
            <v>123.49</v>
          </cell>
          <cell r="G48">
            <v>3.915</v>
          </cell>
          <cell r="H48">
            <v>2987.214</v>
          </cell>
        </row>
        <row r="49">
          <cell r="A49">
            <v>95</v>
          </cell>
          <cell r="B49">
            <v>2281.462</v>
          </cell>
          <cell r="C49">
            <v>611.88</v>
          </cell>
          <cell r="D49">
            <v>117.458</v>
          </cell>
          <cell r="E49">
            <v>126</v>
          </cell>
          <cell r="F49">
            <v>129.014</v>
          </cell>
          <cell r="G49">
            <v>4.46</v>
          </cell>
          <cell r="H49">
            <v>3270.2740000000003</v>
          </cell>
        </row>
        <row r="50">
          <cell r="A50">
            <v>96</v>
          </cell>
          <cell r="B50">
            <v>2327.799</v>
          </cell>
          <cell r="C50">
            <v>601.161</v>
          </cell>
          <cell r="D50">
            <v>70.894</v>
          </cell>
          <cell r="E50">
            <v>70</v>
          </cell>
          <cell r="F50">
            <v>132.496</v>
          </cell>
          <cell r="G50">
            <v>3.975</v>
          </cell>
          <cell r="H50">
            <v>3206.3250000000003</v>
          </cell>
        </row>
        <row r="51">
          <cell r="A51">
            <v>97</v>
          </cell>
          <cell r="B51">
            <v>2433.93</v>
          </cell>
          <cell r="C51">
            <v>619.14</v>
          </cell>
          <cell r="D51">
            <v>30.02</v>
          </cell>
          <cell r="E51">
            <v>76.13</v>
          </cell>
          <cell r="F51">
            <v>134.27</v>
          </cell>
          <cell r="G51">
            <v>5.33</v>
          </cell>
          <cell r="H51">
            <v>3298.8199999999997</v>
          </cell>
        </row>
        <row r="52">
          <cell r="A52">
            <v>98</v>
          </cell>
          <cell r="B52">
            <v>2572.621</v>
          </cell>
          <cell r="C52">
            <v>633.159</v>
          </cell>
          <cell r="D52">
            <v>0</v>
          </cell>
          <cell r="E52">
            <v>78.206</v>
          </cell>
          <cell r="F52">
            <v>136.945</v>
          </cell>
          <cell r="G52">
            <v>4.798</v>
          </cell>
          <cell r="H52">
            <v>3425.7290000000003</v>
          </cell>
        </row>
        <row r="53">
          <cell r="A53">
            <v>99</v>
          </cell>
          <cell r="B53">
            <v>2821.608</v>
          </cell>
          <cell r="C53">
            <v>662.48</v>
          </cell>
          <cell r="D53">
            <v>0</v>
          </cell>
          <cell r="E53">
            <v>56.705</v>
          </cell>
          <cell r="F53">
            <v>144.08</v>
          </cell>
          <cell r="G53">
            <v>5.41</v>
          </cell>
          <cell r="H53">
            <v>3690.283</v>
          </cell>
        </row>
        <row r="54">
          <cell r="A54" t="str">
            <v>00</v>
          </cell>
          <cell r="B54">
            <v>2979.904</v>
          </cell>
          <cell r="C54">
            <v>683.58</v>
          </cell>
          <cell r="D54">
            <v>0</v>
          </cell>
          <cell r="E54">
            <v>105</v>
          </cell>
          <cell r="F54">
            <v>149.28</v>
          </cell>
          <cell r="G54">
            <v>5.6</v>
          </cell>
          <cell r="H54">
            <v>3923.364</v>
          </cell>
        </row>
        <row r="55">
          <cell r="A55" t="str">
            <v>01</v>
          </cell>
          <cell r="B55">
            <v>3372.3</v>
          </cell>
          <cell r="C55">
            <v>795.42</v>
          </cell>
          <cell r="D55">
            <v>0</v>
          </cell>
          <cell r="E55">
            <v>119.24</v>
          </cell>
          <cell r="F55">
            <v>166.33</v>
          </cell>
          <cell r="G55">
            <v>6.58</v>
          </cell>
          <cell r="H55">
            <v>4459.87</v>
          </cell>
        </row>
        <row r="56">
          <cell r="A56" t="str">
            <v>02</v>
          </cell>
          <cell r="B56">
            <v>3615.97</v>
          </cell>
          <cell r="C56">
            <v>866.11</v>
          </cell>
          <cell r="D56">
            <v>0</v>
          </cell>
          <cell r="E56">
            <v>115.35</v>
          </cell>
          <cell r="F56">
            <v>169.93</v>
          </cell>
          <cell r="G56">
            <v>6.7</v>
          </cell>
          <cell r="H56">
            <v>4774.06</v>
          </cell>
        </row>
        <row r="57">
          <cell r="A57" t="str">
            <v>2003 Req</v>
          </cell>
          <cell r="B57">
            <v>3783.21</v>
          </cell>
          <cell r="C57">
            <v>908.08</v>
          </cell>
          <cell r="D57">
            <v>0</v>
          </cell>
          <cell r="E57">
            <v>126.28</v>
          </cell>
          <cell r="F57">
            <v>202.95</v>
          </cell>
          <cell r="G57">
            <v>7.7</v>
          </cell>
          <cell r="H57">
            <v>5028.219999999999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="75" zoomScaleNormal="75" workbookViewId="0" topLeftCell="A1">
      <pane xSplit="1" ySplit="4" topLeftCell="B9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E52" sqref="E52"/>
    </sheetView>
  </sheetViews>
  <sheetFormatPr defaultColWidth="9.140625" defaultRowHeight="12.75"/>
  <cols>
    <col min="1" max="1" width="17.57421875" style="2" customWidth="1"/>
    <col min="2" max="2" width="9.421875" style="2" customWidth="1"/>
    <col min="3" max="3" width="11.00390625" style="2" customWidth="1"/>
    <col min="4" max="4" width="12.140625" style="2" customWidth="1"/>
    <col min="5" max="5" width="11.421875" style="2" customWidth="1"/>
    <col min="6" max="7" width="9.421875" style="2" customWidth="1"/>
    <col min="8" max="8" width="8.7109375" style="2" customWidth="1"/>
    <col min="9" max="9" width="3.8515625" style="2" customWidth="1"/>
    <col min="10" max="16384" width="9.140625" style="2" customWidth="1"/>
  </cols>
  <sheetData>
    <row r="1" spans="1:9" ht="18.75">
      <c r="A1" s="14" t="str">
        <f>'[1]NSF Budget History-Current$'!A1:H1</f>
        <v>NSF By Account</v>
      </c>
      <c r="B1" s="14"/>
      <c r="C1" s="14"/>
      <c r="D1" s="14"/>
      <c r="E1" s="14"/>
      <c r="F1" s="14"/>
      <c r="G1" s="14"/>
      <c r="H1" s="14"/>
      <c r="I1" s="1"/>
    </row>
    <row r="2" spans="1:9" ht="12.75">
      <c r="A2" s="15" t="s">
        <v>0</v>
      </c>
      <c r="B2" s="15"/>
      <c r="C2" s="15"/>
      <c r="D2" s="15"/>
      <c r="E2" s="15"/>
      <c r="F2" s="15"/>
      <c r="G2" s="15"/>
      <c r="H2" s="15"/>
      <c r="I2" s="1"/>
    </row>
    <row r="3" ht="18" customHeight="1">
      <c r="I3" s="1"/>
    </row>
    <row r="4" spans="1:9" ht="67.5" customHeight="1">
      <c r="A4" s="3" t="str">
        <f>'[1]NSF Budget History-Current$'!A4:H4</f>
        <v>Fiscal Year</v>
      </c>
      <c r="B4" s="4" t="str">
        <f>'[1]NSF Budget History-Current$'!B4:I4</f>
        <v>Research &amp; Related Activities</v>
      </c>
      <c r="C4" s="4" t="s">
        <v>1</v>
      </c>
      <c r="D4" s="4" t="s">
        <v>2</v>
      </c>
      <c r="E4" s="4" t="s">
        <v>3</v>
      </c>
      <c r="F4" s="4" t="str">
        <f>'[1]NSF Budget History-Current$'!F4:I4</f>
        <v>Salaries &amp; Expenses</v>
      </c>
      <c r="G4" s="4" t="str">
        <f>'[1]NSF Budget History-Current$'!F4:J4</f>
        <v>Office of Inspector General</v>
      </c>
      <c r="H4" s="3" t="str">
        <f>'[1]NSF Budget History-Current$'!H4:K4</f>
        <v>NSF</v>
      </c>
      <c r="I4" s="5"/>
    </row>
    <row r="5" spans="1:9" ht="12.75">
      <c r="A5" s="6">
        <f>'[1]NSF Budget History-Current$'!A5:H5</f>
        <v>51</v>
      </c>
      <c r="B5" s="7">
        <v>0.1629008810572687</v>
      </c>
      <c r="C5" s="7">
        <v>0</v>
      </c>
      <c r="D5" s="7">
        <v>0</v>
      </c>
      <c r="E5" s="7">
        <v>0</v>
      </c>
      <c r="F5" s="7">
        <v>0.7831773127753303</v>
      </c>
      <c r="G5" s="7">
        <v>0</v>
      </c>
      <c r="H5" s="8">
        <v>0.9460781938325991</v>
      </c>
      <c r="I5" s="5"/>
    </row>
    <row r="6" spans="1:9" ht="12.75">
      <c r="A6" s="6">
        <f>'[1]NSF Budget History-Current$'!A6:H6</f>
        <v>52</v>
      </c>
      <c r="B6" s="7">
        <v>8.4596364599894</v>
      </c>
      <c r="C6" s="7">
        <v>9.285702172760995</v>
      </c>
      <c r="D6" s="7">
        <v>0</v>
      </c>
      <c r="E6" s="7">
        <v>0</v>
      </c>
      <c r="F6" s="7">
        <v>3.2017583465818755</v>
      </c>
      <c r="G6" s="7">
        <v>0</v>
      </c>
      <c r="H6" s="8">
        <v>20.947096979332272</v>
      </c>
      <c r="I6" s="9"/>
    </row>
    <row r="7" spans="1:9" ht="12.75">
      <c r="A7" s="6">
        <f>'[1]NSF Budget History-Current$'!A7:H7</f>
        <v>53</v>
      </c>
      <c r="B7" s="7">
        <v>12.661944877795113</v>
      </c>
      <c r="C7" s="7">
        <v>8.342683307332292</v>
      </c>
      <c r="D7" s="7">
        <v>0</v>
      </c>
      <c r="E7" s="7">
        <v>0</v>
      </c>
      <c r="F7" s="7">
        <v>5.183113884555382</v>
      </c>
      <c r="G7" s="7">
        <v>0</v>
      </c>
      <c r="H7" s="8">
        <v>26.187742069682788</v>
      </c>
      <c r="I7" s="9"/>
    </row>
    <row r="8" spans="1:9" ht="12.75">
      <c r="A8" s="6">
        <f>'[1]NSF Budget History-Current$'!A8:H8</f>
        <v>54</v>
      </c>
      <c r="B8" s="7">
        <v>26.42783144912641</v>
      </c>
      <c r="C8" s="7">
        <v>11.050575539568344</v>
      </c>
      <c r="D8" s="7">
        <v>0</v>
      </c>
      <c r="E8" s="7">
        <v>0</v>
      </c>
      <c r="F8" s="7">
        <v>9.03925385405961</v>
      </c>
      <c r="G8" s="7">
        <v>0</v>
      </c>
      <c r="H8" s="8">
        <v>46.51766084275436</v>
      </c>
      <c r="I8" s="9"/>
    </row>
    <row r="9" spans="1:9" ht="12.75">
      <c r="A9" s="6">
        <f>'[1]NSF Budget History-Current$'!A9:H9</f>
        <v>55</v>
      </c>
      <c r="B9" s="7">
        <v>51.380774719673795</v>
      </c>
      <c r="C9" s="7">
        <v>12.062303771661568</v>
      </c>
      <c r="D9" s="7">
        <v>0</v>
      </c>
      <c r="E9" s="7">
        <v>0</v>
      </c>
      <c r="F9" s="7">
        <v>8.959740061162078</v>
      </c>
      <c r="G9" s="7">
        <v>0</v>
      </c>
      <c r="H9" s="8">
        <v>72.40281855249744</v>
      </c>
      <c r="I9" s="9"/>
    </row>
    <row r="10" spans="1:9" ht="12.75">
      <c r="A10" s="6">
        <f>'[1]NSF Budget History-Current$'!A10:H10</f>
        <v>56</v>
      </c>
      <c r="B10" s="7">
        <v>60.957606752730875</v>
      </c>
      <c r="C10" s="7">
        <v>19.88607745779543</v>
      </c>
      <c r="D10" s="7">
        <v>0</v>
      </c>
      <c r="E10" s="7">
        <v>0</v>
      </c>
      <c r="F10" s="7">
        <v>9.491082423038728</v>
      </c>
      <c r="G10" s="7">
        <v>0</v>
      </c>
      <c r="H10" s="8">
        <v>90.33476663356502</v>
      </c>
      <c r="I10" s="9"/>
    </row>
    <row r="11" spans="1:9" ht="12.75">
      <c r="A11" s="6">
        <f>'[1]NSF Budget History-Current$'!A11:H11</f>
        <v>57</v>
      </c>
      <c r="B11" s="7">
        <v>119.71682144566778</v>
      </c>
      <c r="C11" s="7">
        <v>77.88674006701771</v>
      </c>
      <c r="D11" s="7">
        <v>0</v>
      </c>
      <c r="E11" s="7">
        <v>0</v>
      </c>
      <c r="F11" s="7">
        <v>12.805015797032071</v>
      </c>
      <c r="G11" s="7">
        <v>0</v>
      </c>
      <c r="H11" s="8">
        <v>210.40857730971754</v>
      </c>
      <c r="I11" s="9"/>
    </row>
    <row r="12" spans="1:9" ht="12.75">
      <c r="A12" s="6">
        <f>'[1]NSF Budget History-Current$'!A12:H12</f>
        <v>58</v>
      </c>
      <c r="B12" s="7">
        <v>144.73112081784384</v>
      </c>
      <c r="C12" s="7">
        <v>101.54019052044609</v>
      </c>
      <c r="D12" s="7">
        <v>0</v>
      </c>
      <c r="E12" s="7">
        <v>0</v>
      </c>
      <c r="F12" s="7">
        <v>15.507283457249068</v>
      </c>
      <c r="G12" s="7">
        <v>0</v>
      </c>
      <c r="H12" s="8">
        <v>261.778594795539</v>
      </c>
      <c r="I12" s="9"/>
    </row>
    <row r="13" spans="1:9" ht="12.75">
      <c r="A13" s="6">
        <f>'[1]NSF Budget History-Current$'!A13:H13</f>
        <v>59</v>
      </c>
      <c r="B13" s="7">
        <v>345.09624874256974</v>
      </c>
      <c r="C13" s="7">
        <v>318.8649382716049</v>
      </c>
      <c r="D13" s="7">
        <v>0</v>
      </c>
      <c r="E13" s="7">
        <v>0</v>
      </c>
      <c r="F13" s="7">
        <v>27.365468678555093</v>
      </c>
      <c r="G13" s="7">
        <v>0</v>
      </c>
      <c r="H13" s="8">
        <v>691.3266556927297</v>
      </c>
      <c r="I13" s="9"/>
    </row>
    <row r="14" spans="1:9" ht="12.75">
      <c r="A14" s="6">
        <f>'[1]NSF Budget History-Current$'!A14:H14</f>
        <v>60</v>
      </c>
      <c r="B14" s="7">
        <v>454.4513110307413</v>
      </c>
      <c r="C14" s="7">
        <v>327.8633453887884</v>
      </c>
      <c r="D14" s="7">
        <v>0</v>
      </c>
      <c r="E14" s="7">
        <v>0</v>
      </c>
      <c r="F14" s="7">
        <v>33.475598553345385</v>
      </c>
      <c r="G14" s="7">
        <v>0</v>
      </c>
      <c r="H14" s="8">
        <v>815.7902549728751</v>
      </c>
      <c r="I14" s="9"/>
    </row>
    <row r="15" spans="1:9" ht="12.75">
      <c r="A15" s="6">
        <f>'[1]NSF Budget History-Current$'!A15:H15</f>
        <v>61</v>
      </c>
      <c r="B15" s="7">
        <v>527.4309184128399</v>
      </c>
      <c r="C15" s="7">
        <v>321.81021845742305</v>
      </c>
      <c r="D15" s="7">
        <v>0</v>
      </c>
      <c r="E15" s="7">
        <v>0</v>
      </c>
      <c r="F15" s="7">
        <v>38.40011591618368</v>
      </c>
      <c r="G15" s="7">
        <v>0</v>
      </c>
      <c r="H15" s="8">
        <v>887.6412527864466</v>
      </c>
      <c r="I15" s="9"/>
    </row>
    <row r="16" spans="1:9" ht="12.75">
      <c r="A16" s="6">
        <f>'[1]NSF Budget History-Current$'!A16:H16</f>
        <v>62</v>
      </c>
      <c r="B16" s="7">
        <v>869.2230123456789</v>
      </c>
      <c r="C16" s="7">
        <v>394.2165961199294</v>
      </c>
      <c r="D16" s="7">
        <v>0</v>
      </c>
      <c r="E16" s="7">
        <v>0</v>
      </c>
      <c r="F16" s="7">
        <v>45.040425044091705</v>
      </c>
      <c r="G16" s="7">
        <v>0</v>
      </c>
      <c r="H16" s="8">
        <v>1308.4800335097</v>
      </c>
      <c r="I16" s="9"/>
    </row>
    <row r="17" spans="1:9" ht="12.75">
      <c r="A17" s="6">
        <f>'[1]NSF Budget History-Current$'!A17:H17</f>
        <v>63</v>
      </c>
      <c r="B17" s="7">
        <v>1083.8213420365537</v>
      </c>
      <c r="C17" s="7">
        <v>450.50047258485637</v>
      </c>
      <c r="D17" s="7">
        <v>0</v>
      </c>
      <c r="E17" s="7">
        <v>0</v>
      </c>
      <c r="F17" s="7">
        <v>53.80041253263707</v>
      </c>
      <c r="G17" s="7">
        <v>0</v>
      </c>
      <c r="H17" s="8">
        <v>1588.1222271540469</v>
      </c>
      <c r="I17" s="9"/>
    </row>
    <row r="18" spans="1:9" ht="12.75">
      <c r="A18" s="6">
        <f>'[1]NSF Budget History-Current$'!A18:H18</f>
        <v>64</v>
      </c>
      <c r="B18" s="7">
        <v>1174.2536438709676</v>
      </c>
      <c r="C18" s="7">
        <v>502.00225376344076</v>
      </c>
      <c r="D18" s="7">
        <v>0</v>
      </c>
      <c r="E18" s="7">
        <v>0</v>
      </c>
      <c r="F18" s="7">
        <v>58.984530752688165</v>
      </c>
      <c r="G18" s="7">
        <v>0</v>
      </c>
      <c r="H18" s="8">
        <v>1735.2404283870965</v>
      </c>
      <c r="I18" s="9"/>
    </row>
    <row r="19" spans="1:9" ht="12.75">
      <c r="A19" s="6">
        <f>'[1]NSF Budget History-Current$'!A19:H19</f>
        <v>65</v>
      </c>
      <c r="B19" s="7">
        <v>1358.2283119188503</v>
      </c>
      <c r="C19" s="7">
        <v>579.0469061707522</v>
      </c>
      <c r="D19" s="7">
        <v>0</v>
      </c>
      <c r="E19" s="7">
        <v>0</v>
      </c>
      <c r="F19" s="7">
        <v>63.08394082840236</v>
      </c>
      <c r="G19" s="7">
        <v>0</v>
      </c>
      <c r="H19" s="8">
        <v>2000.3591589180046</v>
      </c>
      <c r="I19" s="9"/>
    </row>
    <row r="20" spans="1:9" ht="12.75">
      <c r="A20" s="6">
        <f>'[1]NSF Budget History-Current$'!A20:H20</f>
        <v>66</v>
      </c>
      <c r="B20" s="7">
        <v>1546.9984484898634</v>
      </c>
      <c r="C20" s="7">
        <v>585.1879106330161</v>
      </c>
      <c r="D20" s="7">
        <v>0</v>
      </c>
      <c r="E20" s="7">
        <v>0</v>
      </c>
      <c r="F20" s="7">
        <v>61.61631857674803</v>
      </c>
      <c r="G20" s="7">
        <v>0</v>
      </c>
      <c r="H20" s="8">
        <v>2193.8026776996276</v>
      </c>
      <c r="I20" s="9"/>
    </row>
    <row r="21" spans="1:9" ht="12.75">
      <c r="A21" s="6">
        <f>'[1]NSF Budget History-Current$'!A21:H21</f>
        <v>67</v>
      </c>
      <c r="B21" s="7">
        <v>1495.0117169206094</v>
      </c>
      <c r="C21" s="7">
        <v>562.7867201283079</v>
      </c>
      <c r="D21" s="7">
        <v>0</v>
      </c>
      <c r="E21" s="7">
        <v>0</v>
      </c>
      <c r="F21" s="7">
        <v>64.07082277465918</v>
      </c>
      <c r="G21" s="7">
        <v>0</v>
      </c>
      <c r="H21" s="8">
        <v>2121.8692598235766</v>
      </c>
      <c r="I21" s="9"/>
    </row>
    <row r="22" spans="1:9" ht="12.75">
      <c r="A22" s="6">
        <f>'[1]NSF Budget History-Current$'!A22:H22</f>
        <v>68</v>
      </c>
      <c r="B22" s="7">
        <v>1542.0184210526313</v>
      </c>
      <c r="C22" s="7">
        <v>593.1619117647059</v>
      </c>
      <c r="D22" s="7">
        <v>0</v>
      </c>
      <c r="E22" s="7">
        <v>0</v>
      </c>
      <c r="F22" s="7">
        <v>67.71319040247677</v>
      </c>
      <c r="G22" s="7">
        <v>0</v>
      </c>
      <c r="H22" s="8">
        <v>2202.8935232198137</v>
      </c>
      <c r="I22" s="9"/>
    </row>
    <row r="23" spans="1:9" ht="12.75">
      <c r="A23" s="6">
        <f>'[1]NSF Budget History-Current$'!A23:H23</f>
        <v>69</v>
      </c>
      <c r="B23" s="7">
        <v>1233.845316549426</v>
      </c>
      <c r="C23" s="7">
        <v>518.6025842280636</v>
      </c>
      <c r="D23" s="7">
        <v>0</v>
      </c>
      <c r="E23" s="7">
        <v>0</v>
      </c>
      <c r="F23" s="7">
        <v>69.46435394298406</v>
      </c>
      <c r="G23" s="7">
        <v>0</v>
      </c>
      <c r="H23" s="8">
        <v>1821.9122547204738</v>
      </c>
      <c r="I23" s="9"/>
    </row>
    <row r="24" spans="1:9" ht="12.75">
      <c r="A24" s="6">
        <f>'[1]NSF Budget History-Current$'!A24:H24</f>
        <v>70</v>
      </c>
      <c r="B24" s="7">
        <v>1263.6329322569322</v>
      </c>
      <c r="C24" s="7">
        <v>504.8413408213408</v>
      </c>
      <c r="D24" s="7">
        <v>0</v>
      </c>
      <c r="E24" s="7">
        <v>0</v>
      </c>
      <c r="F24" s="7">
        <v>78.5796869076869</v>
      </c>
      <c r="G24" s="7">
        <v>0</v>
      </c>
      <c r="H24" s="8">
        <v>1847.0539599859599</v>
      </c>
      <c r="I24" s="9"/>
    </row>
    <row r="25" spans="1:9" ht="12.75">
      <c r="A25" s="6">
        <f>'[1]NSF Budget History-Current$'!A25:H25</f>
        <v>71</v>
      </c>
      <c r="B25" s="7">
        <v>1404.6277901069516</v>
      </c>
      <c r="C25" s="7">
        <v>399.29478609625664</v>
      </c>
      <c r="D25" s="7">
        <v>0</v>
      </c>
      <c r="E25" s="7">
        <v>0</v>
      </c>
      <c r="F25" s="7">
        <v>82.78331617647056</v>
      </c>
      <c r="G25" s="7">
        <v>0</v>
      </c>
      <c r="H25" s="8">
        <v>1886.7058923796787</v>
      </c>
      <c r="I25" s="9"/>
    </row>
    <row r="26" spans="1:9" ht="12.75">
      <c r="A26" s="6">
        <f>'[1]NSF Budget History-Current$'!A26:H26</f>
        <v>72</v>
      </c>
      <c r="B26" s="7">
        <v>1752.5789150702428</v>
      </c>
      <c r="C26" s="7">
        <v>340.5044508301405</v>
      </c>
      <c r="D26" s="7">
        <v>0</v>
      </c>
      <c r="E26" s="7">
        <v>0</v>
      </c>
      <c r="F26" s="7">
        <v>89.22938569604088</v>
      </c>
      <c r="G26" s="7">
        <v>0</v>
      </c>
      <c r="H26" s="8">
        <v>2182.3127515964243</v>
      </c>
      <c r="I26" s="9"/>
    </row>
    <row r="27" spans="1:9" ht="12.75">
      <c r="A27" s="6">
        <f>'[1]NSF Budget History-Current$'!A27:H27</f>
        <v>73</v>
      </c>
      <c r="B27" s="7">
        <v>1806.7610051971872</v>
      </c>
      <c r="C27" s="7">
        <v>216.46375420360744</v>
      </c>
      <c r="D27" s="7">
        <v>0</v>
      </c>
      <c r="E27" s="7">
        <v>0</v>
      </c>
      <c r="F27" s="7">
        <v>99.54967349434423</v>
      </c>
      <c r="G27" s="7">
        <v>0</v>
      </c>
      <c r="H27" s="8">
        <v>2122.774432895139</v>
      </c>
      <c r="I27" s="9"/>
    </row>
    <row r="28" spans="1:9" ht="12.75">
      <c r="A28" s="6">
        <f>'[1]NSF Budget History-Current$'!A28:H28</f>
        <v>74</v>
      </c>
      <c r="B28" s="7">
        <v>1731.6608122146117</v>
      </c>
      <c r="C28" s="7">
        <v>262.07716324200914</v>
      </c>
      <c r="D28" s="7">
        <v>0</v>
      </c>
      <c r="E28" s="7">
        <v>0</v>
      </c>
      <c r="F28" s="7">
        <v>102.7949046803653</v>
      </c>
      <c r="G28" s="7">
        <v>0</v>
      </c>
      <c r="H28" s="8">
        <v>2096.5328801369865</v>
      </c>
      <c r="I28" s="9"/>
    </row>
    <row r="29" spans="1:9" ht="12.75">
      <c r="A29" s="6">
        <f>'[1]NSF Budget History-Current$'!A29:H29</f>
        <v>75</v>
      </c>
      <c r="B29" s="7">
        <v>1710.1690100853375</v>
      </c>
      <c r="C29" s="7">
        <v>217.82087923454873</v>
      </c>
      <c r="D29" s="7">
        <v>0</v>
      </c>
      <c r="E29" s="7">
        <v>0</v>
      </c>
      <c r="F29" s="7">
        <v>111.41730695629685</v>
      </c>
      <c r="G29" s="7">
        <v>0</v>
      </c>
      <c r="H29" s="8">
        <v>2039.407196276183</v>
      </c>
      <c r="I29" s="9"/>
    </row>
    <row r="30" spans="1:9" ht="12.75">
      <c r="A30" s="6">
        <f>'[1]NSF Budget History-Current$'!A30:H30</f>
        <v>76</v>
      </c>
      <c r="B30" s="7">
        <v>1703.168422705314</v>
      </c>
      <c r="C30" s="7">
        <v>171.71435748792268</v>
      </c>
      <c r="D30" s="7">
        <v>0</v>
      </c>
      <c r="E30" s="7">
        <v>0</v>
      </c>
      <c r="F30" s="7">
        <v>116.0501033816425</v>
      </c>
      <c r="G30" s="7">
        <v>0</v>
      </c>
      <c r="H30" s="8">
        <v>1990.9328835748793</v>
      </c>
      <c r="I30" s="9"/>
    </row>
    <row r="31" spans="1:9" ht="12.75">
      <c r="A31" s="6">
        <f>'[1]NSF Budget History-Current$'!A31:H31</f>
        <v>77</v>
      </c>
      <c r="B31" s="7">
        <v>1717.7686901819816</v>
      </c>
      <c r="C31" s="7">
        <v>189.82931476072793</v>
      </c>
      <c r="D31" s="7">
        <v>0</v>
      </c>
      <c r="E31" s="7">
        <v>0</v>
      </c>
      <c r="F31" s="7">
        <v>116.38740507751066</v>
      </c>
      <c r="G31" s="7">
        <v>0</v>
      </c>
      <c r="H31" s="8">
        <v>2023.98541002022</v>
      </c>
      <c r="I31" s="9"/>
    </row>
    <row r="32" spans="1:9" ht="12.75">
      <c r="A32" s="6">
        <f>'[1]NSF Budget History-Current$'!A32:H32</f>
        <v>78</v>
      </c>
      <c r="B32" s="7">
        <v>1757.6378418839358</v>
      </c>
      <c r="C32" s="7">
        <v>176.7082825904121</v>
      </c>
      <c r="D32" s="7">
        <v>0</v>
      </c>
      <c r="E32" s="7">
        <v>0</v>
      </c>
      <c r="F32" s="7">
        <v>116.4953132884777</v>
      </c>
      <c r="G32" s="7">
        <v>0</v>
      </c>
      <c r="H32" s="8">
        <v>2050.841437762826</v>
      </c>
      <c r="I32" s="9"/>
    </row>
    <row r="33" spans="1:9" ht="12.75">
      <c r="A33" s="6">
        <f>'[1]NSF Budget History-Current$'!A33:H33</f>
        <v>79</v>
      </c>
      <c r="B33" s="7">
        <v>1751.9752349280436</v>
      </c>
      <c r="C33" s="7">
        <v>177.91678140801244</v>
      </c>
      <c r="D33" s="7">
        <v>0</v>
      </c>
      <c r="E33" s="7">
        <v>0</v>
      </c>
      <c r="F33" s="7">
        <v>121.18388720342278</v>
      </c>
      <c r="G33" s="7">
        <v>0</v>
      </c>
      <c r="H33" s="8">
        <v>2051.0759035394785</v>
      </c>
      <c r="I33" s="9"/>
    </row>
    <row r="34" spans="1:9" ht="12.75">
      <c r="A34" s="6">
        <f>'[1]NSF Budget History-Current$'!A34:H34</f>
        <v>80</v>
      </c>
      <c r="B34" s="7">
        <v>1700.566975531345</v>
      </c>
      <c r="C34" s="7">
        <v>162.6938167529916</v>
      </c>
      <c r="D34" s="7">
        <v>0</v>
      </c>
      <c r="E34" s="7">
        <v>0</v>
      </c>
      <c r="F34" s="7">
        <v>118.35233434541883</v>
      </c>
      <c r="G34" s="7">
        <v>0</v>
      </c>
      <c r="H34" s="8">
        <v>1981.6131266297555</v>
      </c>
      <c r="I34" s="9"/>
    </row>
    <row r="35" spans="1:9" ht="12.75">
      <c r="A35" s="6">
        <f>'[1]NSF Budget History-Current$'!A35:H35</f>
        <v>81</v>
      </c>
      <c r="B35" s="7">
        <v>1667.916247476392</v>
      </c>
      <c r="C35" s="7">
        <v>140.23171963529794</v>
      </c>
      <c r="D35" s="7">
        <v>0</v>
      </c>
      <c r="E35" s="7">
        <v>0</v>
      </c>
      <c r="F35" s="7">
        <v>109.6804373168349</v>
      </c>
      <c r="G35" s="7">
        <v>0</v>
      </c>
      <c r="H35" s="8">
        <v>1917.8284044285247</v>
      </c>
      <c r="I35" s="9"/>
    </row>
    <row r="36" spans="1:9" ht="12.75">
      <c r="A36" s="6">
        <f>'[1]NSF Budget History-Current$'!A36:H36</f>
        <v>82</v>
      </c>
      <c r="B36" s="7">
        <v>1575.04275897748</v>
      </c>
      <c r="C36" s="7">
        <v>45.36137827145465</v>
      </c>
      <c r="D36" s="7">
        <v>0</v>
      </c>
      <c r="E36" s="7">
        <v>0</v>
      </c>
      <c r="F36" s="7">
        <v>109.3825380401704</v>
      </c>
      <c r="G36" s="7">
        <v>0</v>
      </c>
      <c r="H36" s="8">
        <v>1729.786675289105</v>
      </c>
      <c r="I36" s="9"/>
    </row>
    <row r="37" spans="1:9" ht="12.75">
      <c r="A37" s="6">
        <f>'[1]NSF Budget History-Current$'!A37:H37</f>
        <v>83</v>
      </c>
      <c r="B37" s="7">
        <v>1679.9473551960352</v>
      </c>
      <c r="C37" s="7">
        <v>38.107427780206955</v>
      </c>
      <c r="D37" s="7">
        <v>0</v>
      </c>
      <c r="E37" s="7">
        <v>0</v>
      </c>
      <c r="F37" s="7">
        <v>108.94920069960645</v>
      </c>
      <c r="G37" s="7">
        <v>0</v>
      </c>
      <c r="H37" s="8">
        <v>1827.0039836758485</v>
      </c>
      <c r="I37" s="9"/>
    </row>
    <row r="38" spans="1:9" ht="12.75">
      <c r="A38" s="6">
        <f>'[1]NSF Budget History-Current$'!A38:H38</f>
        <v>84</v>
      </c>
      <c r="B38" s="7">
        <v>1883.5835971324148</v>
      </c>
      <c r="C38" s="7">
        <v>100.70505622715771</v>
      </c>
      <c r="D38" s="7">
        <v>0</v>
      </c>
      <c r="E38" s="7">
        <v>0</v>
      </c>
      <c r="F38" s="7">
        <v>105.97022012932247</v>
      </c>
      <c r="G38" s="7">
        <v>0</v>
      </c>
      <c r="H38" s="8">
        <v>2090.258873488895</v>
      </c>
      <c r="I38" s="9"/>
    </row>
    <row r="39" spans="1:9" ht="12.75">
      <c r="A39" s="6">
        <f>'[1]NSF Budget History-Current$'!A39:H39</f>
        <v>85</v>
      </c>
      <c r="B39" s="7">
        <v>2081.7033356919305</v>
      </c>
      <c r="C39" s="7">
        <v>140.2022272418016</v>
      </c>
      <c r="D39" s="7">
        <v>0</v>
      </c>
      <c r="E39" s="7">
        <v>0</v>
      </c>
      <c r="F39" s="7">
        <v>111.39571370254457</v>
      </c>
      <c r="G39" s="7">
        <v>0</v>
      </c>
      <c r="H39" s="8">
        <v>2333.3012766362767</v>
      </c>
      <c r="I39" s="9"/>
    </row>
    <row r="40" spans="1:9" ht="12.75">
      <c r="A40" s="6">
        <f>'[1]NSF Budget History-Current$'!A40:H40</f>
        <v>86</v>
      </c>
      <c r="B40" s="7">
        <v>2010.1823733723093</v>
      </c>
      <c r="C40" s="7">
        <v>138.62080760031887</v>
      </c>
      <c r="D40" s="7">
        <v>0</v>
      </c>
      <c r="E40" s="7">
        <v>0</v>
      </c>
      <c r="F40" s="7">
        <v>108.60350890247142</v>
      </c>
      <c r="G40" s="7">
        <v>0</v>
      </c>
      <c r="H40" s="8">
        <v>2257.4066898751</v>
      </c>
      <c r="I40" s="9"/>
    </row>
    <row r="41" spans="1:9" ht="12.75">
      <c r="A41" s="6">
        <f>'[1]NSF Budget History-Current$'!A41:H41</f>
        <v>87</v>
      </c>
      <c r="B41" s="7">
        <v>2118.709253847149</v>
      </c>
      <c r="C41" s="7">
        <v>161.67265485581274</v>
      </c>
      <c r="D41" s="7">
        <v>0</v>
      </c>
      <c r="E41" s="7">
        <v>0</v>
      </c>
      <c r="F41" s="7">
        <v>114.42445415750679</v>
      </c>
      <c r="G41" s="7">
        <v>0</v>
      </c>
      <c r="H41" s="8">
        <v>2394.806362860468</v>
      </c>
      <c r="I41" s="9"/>
    </row>
    <row r="42" spans="1:9" ht="12.75">
      <c r="A42" s="6">
        <f>'[1]NSF Budget History-Current$'!A42:H42</f>
        <v>88</v>
      </c>
      <c r="B42" s="7">
        <v>2110.485074129727</v>
      </c>
      <c r="C42" s="7">
        <v>223.38692687202604</v>
      </c>
      <c r="D42" s="7">
        <v>0</v>
      </c>
      <c r="E42" s="7">
        <v>0</v>
      </c>
      <c r="F42" s="7">
        <v>120.3423676433759</v>
      </c>
      <c r="G42" s="7">
        <v>0</v>
      </c>
      <c r="H42" s="8">
        <v>2454.2143686451286</v>
      </c>
      <c r="I42" s="9"/>
    </row>
    <row r="43" spans="1:9" ht="12.75">
      <c r="A43" s="6">
        <f>'[1]NSF Budget History-Current$'!A43:H43</f>
        <v>89</v>
      </c>
      <c r="B43" s="7">
        <v>2195.9306759918</v>
      </c>
      <c r="C43" s="7">
        <v>266.24904160135054</v>
      </c>
      <c r="D43" s="7">
        <v>0</v>
      </c>
      <c r="E43" s="7">
        <v>0</v>
      </c>
      <c r="F43" s="7">
        <v>125.24443603038706</v>
      </c>
      <c r="G43" s="7">
        <v>0</v>
      </c>
      <c r="H43" s="8">
        <v>2587.4241536235377</v>
      </c>
      <c r="I43" s="9"/>
    </row>
    <row r="44" spans="1:9" ht="12.75">
      <c r="A44" s="6">
        <f>'[1]NSF Budget History-Current$'!A44:H44</f>
        <v>90</v>
      </c>
      <c r="B44" s="7">
        <v>2243.285422196397</v>
      </c>
      <c r="C44" s="7">
        <v>304.65801557234164</v>
      </c>
      <c r="D44" s="7">
        <v>0.5408020918070888</v>
      </c>
      <c r="E44" s="7">
        <v>0</v>
      </c>
      <c r="F44" s="7">
        <v>127.40054363742009</v>
      </c>
      <c r="G44" s="7">
        <v>3.07820848343986</v>
      </c>
      <c r="H44" s="8">
        <v>2678.9629919814056</v>
      </c>
      <c r="I44" s="9"/>
    </row>
    <row r="45" spans="1:9" ht="12.75">
      <c r="A45" s="6">
        <f>'[1]NSF Budget History-Current$'!A45:H45</f>
        <v>91</v>
      </c>
      <c r="B45" s="7">
        <v>2377.991818344519</v>
      </c>
      <c r="C45" s="7">
        <v>422.4216134228188</v>
      </c>
      <c r="D45" s="7">
        <v>49.65975190156599</v>
      </c>
      <c r="E45" s="7">
        <v>0</v>
      </c>
      <c r="F45" s="7">
        <v>128.82975950782995</v>
      </c>
      <c r="G45" s="7">
        <v>3.671759507829977</v>
      </c>
      <c r="H45" s="8">
        <v>2982.5747026845634</v>
      </c>
      <c r="I45" s="9"/>
    </row>
    <row r="46" spans="1:9" ht="12.75">
      <c r="A46" s="6">
        <f>'[1]NSF Budget History-Current$'!A46:H46</f>
        <v>92</v>
      </c>
      <c r="B46" s="7">
        <v>2406.670243950294</v>
      </c>
      <c r="C46" s="7">
        <v>569.8190209287116</v>
      </c>
      <c r="D46" s="7">
        <v>41.36958447787225</v>
      </c>
      <c r="E46" s="7">
        <v>0</v>
      </c>
      <c r="F46" s="7">
        <v>136.41817680401132</v>
      </c>
      <c r="G46" s="7">
        <v>4.783621757139743</v>
      </c>
      <c r="H46" s="8">
        <v>3159.060647918029</v>
      </c>
      <c r="I46" s="9"/>
    </row>
    <row r="47" spans="1:9" ht="12.75">
      <c r="A47" s="6">
        <f>'[1]NSF Budget History-Current$'!A47:H47</f>
        <v>93</v>
      </c>
      <c r="B47" s="7">
        <v>2478.756594485255</v>
      </c>
      <c r="C47" s="7">
        <v>611.7967437453423</v>
      </c>
      <c r="D47" s="7">
        <v>60.26839263281166</v>
      </c>
      <c r="E47" s="7">
        <v>41.269930799531565</v>
      </c>
      <c r="F47" s="7">
        <v>134.2611267965506</v>
      </c>
      <c r="G47" s="7">
        <v>4.466164803577132</v>
      </c>
      <c r="H47" s="8">
        <v>3330.818953263068</v>
      </c>
      <c r="I47" s="9"/>
    </row>
    <row r="48" spans="1:9" ht="12.75">
      <c r="A48" s="6">
        <f>'[1]NSF Budget History-Current$'!A48:H48</f>
        <v>94</v>
      </c>
      <c r="B48" s="7">
        <v>2571.0248611921634</v>
      </c>
      <c r="C48" s="7">
        <v>674.7037801167153</v>
      </c>
      <c r="D48" s="7">
        <v>124.94575927469778</v>
      </c>
      <c r="E48" s="7">
        <v>20.207925593997498</v>
      </c>
      <c r="F48" s="7">
        <v>146.42238641100457</v>
      </c>
      <c r="G48" s="7">
        <v>4.642024802000834</v>
      </c>
      <c r="H48" s="8">
        <v>3541.946737390579</v>
      </c>
      <c r="I48" s="9"/>
    </row>
    <row r="49" spans="1:9" ht="12.75">
      <c r="A49" s="6">
        <f>'[1]NSF Budget History-Current$'!A49:H49</f>
        <v>95</v>
      </c>
      <c r="B49" s="7">
        <v>2647.743230926152</v>
      </c>
      <c r="C49" s="7">
        <v>710.115324357405</v>
      </c>
      <c r="D49" s="7">
        <v>136.315496124031</v>
      </c>
      <c r="E49" s="7">
        <v>146.22888616891063</v>
      </c>
      <c r="F49" s="7">
        <v>149.72677396980822</v>
      </c>
      <c r="G49" s="7">
        <v>5.176038351693186</v>
      </c>
      <c r="H49" s="8">
        <v>3795.3057498980006</v>
      </c>
      <c r="I49" s="9"/>
    </row>
    <row r="50" spans="1:9" ht="12.75">
      <c r="A50" s="6">
        <f>'[1]NSF Budget History-Current$'!A50:H50</f>
        <v>96</v>
      </c>
      <c r="B50" s="7">
        <v>2648.5697022</v>
      </c>
      <c r="C50" s="7">
        <v>684.0009858</v>
      </c>
      <c r="D50" s="7">
        <v>80.66319320000001</v>
      </c>
      <c r="E50" s="7">
        <v>79.646</v>
      </c>
      <c r="F50" s="7">
        <v>150.75394880000002</v>
      </c>
      <c r="G50" s="7">
        <v>4.522755</v>
      </c>
      <c r="H50" s="8">
        <v>3648.156585</v>
      </c>
      <c r="I50" s="9"/>
    </row>
    <row r="51" spans="1:9" ht="12.75">
      <c r="A51" s="6">
        <f>'[1]NSF Budget History-Current$'!A51:H51</f>
        <v>97</v>
      </c>
      <c r="B51" s="7">
        <v>2716.356600294261</v>
      </c>
      <c r="C51" s="7">
        <v>690.9833173124078</v>
      </c>
      <c r="D51" s="7">
        <v>33.503438940657176</v>
      </c>
      <c r="E51" s="7">
        <v>84.96391760666991</v>
      </c>
      <c r="F51" s="7">
        <v>149.85032466895535</v>
      </c>
      <c r="G51" s="7">
        <v>5.94847866601275</v>
      </c>
      <c r="H51" s="8">
        <v>3681.6060774889643</v>
      </c>
      <c r="I51" s="9"/>
    </row>
    <row r="52" spans="1:9" ht="12.75">
      <c r="A52" s="6">
        <f>'[1]NSF Budget History-Current$'!A52:H52</f>
        <v>98</v>
      </c>
      <c r="B52" s="7">
        <v>2831.152117032595</v>
      </c>
      <c r="C52" s="7">
        <v>696.7872233291421</v>
      </c>
      <c r="D52" s="7">
        <v>0</v>
      </c>
      <c r="E52" s="7">
        <v>86.06517728987329</v>
      </c>
      <c r="F52" s="7">
        <v>150.7070519392591</v>
      </c>
      <c r="G52" s="7">
        <v>5.280166747267627</v>
      </c>
      <c r="H52" s="8">
        <v>3769.9917363381373</v>
      </c>
      <c r="I52" s="9"/>
    </row>
    <row r="53" spans="1:8" ht="12.75">
      <c r="A53" s="10">
        <f>'[1]NSF Budget History-Current$'!A53:H53</f>
        <v>99</v>
      </c>
      <c r="B53" s="7">
        <v>3065.138039335497</v>
      </c>
      <c r="C53" s="7">
        <v>719.6579568455221</v>
      </c>
      <c r="D53" s="7">
        <v>0</v>
      </c>
      <c r="E53" s="7">
        <v>61.59914932213098</v>
      </c>
      <c r="F53" s="7">
        <v>156.51539430971928</v>
      </c>
      <c r="G53" s="7">
        <v>5.876931449303036</v>
      </c>
      <c r="H53" s="8">
        <v>4008.7874712621724</v>
      </c>
    </row>
    <row r="54" spans="1:8" ht="12.75">
      <c r="A54" s="10" t="str">
        <f>'[1]NSF Budget History-Current$'!A54:H54</f>
        <v>00</v>
      </c>
      <c r="B54" s="7">
        <v>3171.6882798877455</v>
      </c>
      <c r="C54" s="7">
        <v>727.574671655753</v>
      </c>
      <c r="D54" s="7">
        <v>0</v>
      </c>
      <c r="E54" s="7">
        <v>111.75771749298409</v>
      </c>
      <c r="F54" s="7">
        <v>158.8875434985968</v>
      </c>
      <c r="G54" s="7">
        <v>5.960411599625818</v>
      </c>
      <c r="H54" s="8">
        <v>4175.868624134705</v>
      </c>
    </row>
    <row r="55" spans="1:8" ht="12.75">
      <c r="A55" s="10" t="str">
        <f>'[1]NSF Budget History-Current$'!A55:H55</f>
        <v>01</v>
      </c>
      <c r="B55" s="7">
        <v>3508.2773521075255</v>
      </c>
      <c r="C55" s="7">
        <v>827.4928005851697</v>
      </c>
      <c r="D55" s="7">
        <v>0</v>
      </c>
      <c r="E55" s="7">
        <v>124.0479765932157</v>
      </c>
      <c r="F55" s="7">
        <v>173.03673219347172</v>
      </c>
      <c r="G55" s="7">
        <v>6.8453177288104605</v>
      </c>
      <c r="H55" s="8">
        <v>4639.700179208193</v>
      </c>
    </row>
    <row r="56" spans="1:8" ht="12.75">
      <c r="A56" s="10" t="str">
        <f>'[1]NSF Budget History-Current$'!A56:H56</f>
        <v>02</v>
      </c>
      <c r="B56" s="7">
        <v>3680.9972854970024</v>
      </c>
      <c r="C56" s="7">
        <v>881.6855667889416</v>
      </c>
      <c r="D56" s="7">
        <v>0</v>
      </c>
      <c r="E56" s="7">
        <v>117.42438042408517</v>
      </c>
      <c r="F56" s="7">
        <v>172.98591214100387</v>
      </c>
      <c r="G56" s="7">
        <v>6.820488503176166</v>
      </c>
      <c r="H56" s="8">
        <v>4859.91363335421</v>
      </c>
    </row>
    <row r="57" spans="1:8" ht="12.75">
      <c r="A57" s="10" t="str">
        <f>'[1]NSF Budget History-Current$'!A57:H57</f>
        <v>2003 Req</v>
      </c>
      <c r="B57" s="7">
        <v>3851.244822403149</v>
      </c>
      <c r="C57" s="7">
        <v>924.4103283528675</v>
      </c>
      <c r="D57" s="7">
        <v>0</v>
      </c>
      <c r="E57" s="7">
        <v>128.55093853449048</v>
      </c>
      <c r="F57" s="7">
        <v>206.59972264471682</v>
      </c>
      <c r="G57" s="7">
        <v>7.838471861859175</v>
      </c>
      <c r="H57" s="8">
        <v>5118.644283797083</v>
      </c>
    </row>
    <row r="58" spans="1:8" ht="12.75">
      <c r="A58" s="11" t="s">
        <v>4</v>
      </c>
      <c r="B58" s="12">
        <v>4180.206144761563</v>
      </c>
      <c r="C58" s="12">
        <v>954.9091097790105</v>
      </c>
      <c r="D58" s="12">
        <v>0</v>
      </c>
      <c r="E58" s="12">
        <v>205.96857296233338</v>
      </c>
      <c r="F58" s="12">
        <v>229.7588440547553</v>
      </c>
      <c r="G58" s="12">
        <v>8.927714055649995</v>
      </c>
      <c r="H58" s="13">
        <v>5579.770385613313</v>
      </c>
    </row>
  </sheetData>
  <mergeCells count="2">
    <mergeCell ref="A1:H1"/>
    <mergeCell ref="A2:H2"/>
  </mergeCells>
  <printOptions horizontalCentered="1"/>
  <pageMargins left="1" right="1" top="1" bottom="1" header="0.5" footer="0.5"/>
  <pageSetup fitToHeight="1" fitToWidth="1" horizontalDpi="600" verticalDpi="600" orientation="portrait" scale="81" r:id="rId1"/>
  <headerFooter alignWithMargins="0">
    <oddFooter>&amp;C&amp;"Times New Roman,Regular"&amp;11 158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Copeland</dc:creator>
  <cp:keywords/>
  <dc:description/>
  <cp:lastModifiedBy>Jim Copeland</cp:lastModifiedBy>
  <dcterms:created xsi:type="dcterms:W3CDTF">2003-01-29T21:13:09Z</dcterms:created>
  <dcterms:modified xsi:type="dcterms:W3CDTF">2003-01-29T21:15:06Z</dcterms:modified>
  <cp:category/>
  <cp:version/>
  <cp:contentType/>
  <cp:contentStatus/>
</cp:coreProperties>
</file>