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290" windowHeight="5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<sst xmlns="http://schemas.openxmlformats.org/spreadsheetml/2006/main" count="22" uniqueCount="21">
  <si>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Change</t>
  </si>
  <si>
    <t>Actual</t>
  </si>
  <si>
    <t>Request</t>
  </si>
  <si>
    <t>Amount</t>
  </si>
  <si>
    <t>Percent</t>
  </si>
  <si>
    <t>Engineering</t>
  </si>
  <si>
    <t>U.S. Polar Research Programs</t>
  </si>
  <si>
    <t>U.S. Antarctic Logistical Support Activities</t>
  </si>
  <si>
    <t>Integrative Activities</t>
  </si>
  <si>
    <t>FY 2002</t>
  </si>
  <si>
    <t>Total, Research and Related Activities</t>
  </si>
  <si>
    <t>Computer &amp; Information Science &amp; Engineering</t>
  </si>
  <si>
    <t>Mathematical &amp; Physical Sciences</t>
  </si>
  <si>
    <t>FY 2003</t>
  </si>
  <si>
    <t>Biological Sciences</t>
  </si>
  <si>
    <t>Geosciences</t>
  </si>
  <si>
    <t>FY 2004</t>
  </si>
  <si>
    <t>from FY 2003</t>
  </si>
  <si>
    <t>Research and Related Activities Funding</t>
  </si>
  <si>
    <t>(Dollars in Millions)</t>
  </si>
  <si>
    <t>Social, Behavioral &amp; Economic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</si>
</sst>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000"/>
    <numFmt numFmtId="167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Continuous"/>
    </xf>
    <xf numFmtId="4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Continuous"/>
    </xf>
    <xf numFmtId="4" fontId="5" fillId="0" borderId="0" xfId="0" applyNumberFormat="1" applyFont="1" applyBorder="1" applyAlignment="1">
      <alignment/>
    </xf>
    <xf numFmtId="164" fontId="5" fillId="0" borderId="6" xfId="19" applyNumberFormat="1" applyFont="1" applyBorder="1" applyAlignment="1">
      <alignment/>
    </xf>
    <xf numFmtId="0" fontId="5" fillId="0" borderId="9" xfId="0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0" xfId="17" applyNumberFormat="1" applyFont="1" applyBorder="1" applyAlignment="1">
      <alignment/>
    </xf>
    <xf numFmtId="164" fontId="5" fillId="0" borderId="11" xfId="19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showGridLines="0" tabSelected="1" workbookViewId="0" topLeftCell="A1">
      <selection activeCell="B1" sqref="B1:B2"/>
    </sheetView>
  </sheetViews>
  <sheetFormatPr defaultColWidth="9.140625" defaultRowHeight="12.75"/>
  <cols>
    <col min="1" max="1" width="0.9921875" style="2" customWidth="1"/>
    <col min="2" max="2" width="45.00390625" style="2" customWidth="1"/>
    <col min="3" max="5" width="8.7109375" style="2" customWidth="1"/>
    <col min="6" max="6" width="9.421875" style="2" bestFit="1" customWidth="1"/>
    <col min="7" max="7" width="8.7109375" style="2" customWidth="1"/>
    <col min="8" max="8" width="1.1484375" style="2" customWidth="1"/>
    <col min="9" max="16384" width="9.140625" style="2" customWidth="1"/>
  </cols>
  <sheetData>
    <row r="1" ht="15">
      <c r="B1" s="22" t="s">
        <v>18</v>
      </c>
    </row>
    <row r="2" ht="15">
      <c r="B2" s="22" t="s">
        <v>19</v>
      </c>
    </row>
    <row r="3" ht="3.75" customHeight="1" thickBot="1"/>
    <row r="4" spans="2:7" ht="19.5" customHeight="1" thickTop="1">
      <c r="B4" s="6"/>
      <c r="C4" s="7"/>
      <c r="D4" s="7"/>
      <c r="E4" s="7"/>
      <c r="F4" s="8" t="s">
        <v>0</v>
      </c>
      <c r="G4" s="9"/>
    </row>
    <row r="5" spans="2:7" ht="15">
      <c r="B5" s="10"/>
      <c r="C5" s="11" t="s">
        <v>9</v>
      </c>
      <c r="D5" s="11" t="s">
        <v>13</v>
      </c>
      <c r="E5" s="11" t="s">
        <v>16</v>
      </c>
      <c r="F5" s="12" t="s">
        <v>17</v>
      </c>
      <c r="G5" s="13"/>
    </row>
    <row r="6" spans="2:7" ht="15">
      <c r="B6" s="14"/>
      <c r="C6" s="3" t="s">
        <v>1</v>
      </c>
      <c r="D6" s="3" t="s">
        <v>2</v>
      </c>
      <c r="E6" s="3" t="s">
        <v>2</v>
      </c>
      <c r="F6" s="4" t="s">
        <v>3</v>
      </c>
      <c r="G6" s="15" t="s">
        <v>4</v>
      </c>
    </row>
    <row r="7" spans="2:7" ht="18.75" customHeight="1">
      <c r="B7" s="10" t="s">
        <v>14</v>
      </c>
      <c r="C7" s="16">
        <v>509.64</v>
      </c>
      <c r="D7" s="16">
        <v>525.62</v>
      </c>
      <c r="E7" s="16">
        <v>562.22</v>
      </c>
      <c r="F7" s="16">
        <f aca="true" t="shared" si="0" ref="F7:F15">(E7-D7)</f>
        <v>36.60000000000002</v>
      </c>
      <c r="G7" s="17">
        <f aca="true" t="shared" si="1" ref="G7:G16">(F7/D7)</f>
        <v>0.06963205357482596</v>
      </c>
    </row>
    <row r="8" spans="2:7" ht="18.75" customHeight="1">
      <c r="B8" s="10" t="s">
        <v>11</v>
      </c>
      <c r="C8" s="16">
        <v>515.01</v>
      </c>
      <c r="D8" s="16">
        <v>526.94</v>
      </c>
      <c r="E8" s="16">
        <v>584.26</v>
      </c>
      <c r="F8" s="16">
        <f t="shared" si="0"/>
        <v>57.319999999999936</v>
      </c>
      <c r="G8" s="17">
        <f t="shared" si="1"/>
        <v>0.10877898812008945</v>
      </c>
    </row>
    <row r="9" spans="2:7" ht="18.75" customHeight="1">
      <c r="B9" s="10" t="s">
        <v>5</v>
      </c>
      <c r="C9" s="16">
        <v>470.83</v>
      </c>
      <c r="D9" s="16">
        <v>487.98</v>
      </c>
      <c r="E9" s="16">
        <v>536.57</v>
      </c>
      <c r="F9" s="16">
        <f t="shared" si="0"/>
        <v>48.59000000000003</v>
      </c>
      <c r="G9" s="17">
        <f t="shared" si="1"/>
        <v>0.09957375302266493</v>
      </c>
    </row>
    <row r="10" spans="2:7" ht="18.75" customHeight="1">
      <c r="B10" s="10" t="s">
        <v>15</v>
      </c>
      <c r="C10" s="16">
        <v>609.55</v>
      </c>
      <c r="D10" s="16">
        <v>691.07</v>
      </c>
      <c r="E10" s="16">
        <v>687.92</v>
      </c>
      <c r="F10" s="16">
        <f t="shared" si="0"/>
        <v>-3.150000000000091</v>
      </c>
      <c r="G10" s="17">
        <f t="shared" si="1"/>
        <v>-0.004558148957413997</v>
      </c>
    </row>
    <row r="11" spans="2:7" ht="18.75" customHeight="1">
      <c r="B11" s="10" t="s">
        <v>12</v>
      </c>
      <c r="C11" s="16">
        <v>920.42</v>
      </c>
      <c r="D11" s="16">
        <v>941.57</v>
      </c>
      <c r="E11" s="16">
        <v>1061.27</v>
      </c>
      <c r="F11" s="16">
        <f t="shared" si="0"/>
        <v>119.69999999999993</v>
      </c>
      <c r="G11" s="17">
        <f t="shared" si="1"/>
        <v>0.12712809456545973</v>
      </c>
    </row>
    <row r="12" spans="2:7" ht="18.75" customHeight="1">
      <c r="B12" s="10" t="s">
        <v>20</v>
      </c>
      <c r="C12" s="16">
        <v>183.97</v>
      </c>
      <c r="D12" s="16">
        <v>195.61</v>
      </c>
      <c r="E12" s="16">
        <v>211.74</v>
      </c>
      <c r="F12" s="16">
        <f t="shared" si="0"/>
        <v>16.129999999999995</v>
      </c>
      <c r="G12" s="17">
        <f t="shared" si="1"/>
        <v>0.08245999693267213</v>
      </c>
    </row>
    <row r="13" spans="2:7" ht="18.75" customHeight="1">
      <c r="B13" s="10" t="s">
        <v>6</v>
      </c>
      <c r="C13" s="16">
        <v>230.52</v>
      </c>
      <c r="D13" s="16">
        <v>235.74</v>
      </c>
      <c r="E13" s="16">
        <v>261.86</v>
      </c>
      <c r="F13" s="16">
        <f t="shared" si="0"/>
        <v>26.120000000000005</v>
      </c>
      <c r="G13" s="17">
        <f t="shared" si="1"/>
        <v>0.11080003393569188</v>
      </c>
    </row>
    <row r="14" spans="2:7" ht="18.75" customHeight="1">
      <c r="B14" s="10" t="s">
        <v>7</v>
      </c>
      <c r="C14" s="16">
        <v>70.27</v>
      </c>
      <c r="D14" s="16">
        <v>68.07</v>
      </c>
      <c r="E14" s="16">
        <v>68.07</v>
      </c>
      <c r="F14" s="16">
        <f t="shared" si="0"/>
        <v>0</v>
      </c>
      <c r="G14" s="17">
        <f t="shared" si="1"/>
        <v>0</v>
      </c>
    </row>
    <row r="15" spans="2:7" ht="18.75" customHeight="1">
      <c r="B15" s="14" t="s">
        <v>8</v>
      </c>
      <c r="C15" s="5">
        <v>105.76</v>
      </c>
      <c r="D15" s="5">
        <v>110.61</v>
      </c>
      <c r="E15" s="5">
        <v>132.45</v>
      </c>
      <c r="F15" s="5">
        <f t="shared" si="0"/>
        <v>21.83999999999999</v>
      </c>
      <c r="G15" s="17">
        <f t="shared" si="1"/>
        <v>0.19745050176295081</v>
      </c>
    </row>
    <row r="16" spans="2:7" ht="18.75" customHeight="1" thickBot="1">
      <c r="B16" s="18" t="s">
        <v>10</v>
      </c>
      <c r="C16" s="19">
        <v>3615.97</v>
      </c>
      <c r="D16" s="19">
        <f>SUM(D7:D15)</f>
        <v>3783.210000000001</v>
      </c>
      <c r="E16" s="20">
        <v>4106.36</v>
      </c>
      <c r="F16" s="19">
        <f>SUM(F7:F15)</f>
        <v>323.1499999999998</v>
      </c>
      <c r="G16" s="21">
        <f t="shared" si="1"/>
        <v>0.08541688143137699</v>
      </c>
    </row>
    <row r="17" ht="3.75" customHeight="1" thickTop="1">
      <c r="C17" s="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BFA</cp:lastModifiedBy>
  <dcterms:created xsi:type="dcterms:W3CDTF">2003-01-28T20:02:58Z</dcterms:created>
  <dcterms:modified xsi:type="dcterms:W3CDTF">2003-01-29T15:51:16Z</dcterms:modified>
  <cp:category/>
  <cp:version/>
  <cp:contentType/>
  <cp:contentStatus/>
</cp:coreProperties>
</file>