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20" windowHeight="5040" firstSheet="1" activeTab="3"/>
  </bookViews>
  <sheets>
    <sheet name="GEO-ASD" sheetId="1" r:id="rId1"/>
    <sheet name="Data" sheetId="2" r:id="rId2"/>
    <sheet name="GPRA" sheetId="3" r:id="rId3"/>
    <sheet name="SubactivityTrends" sheetId="4" r:id="rId4"/>
    <sheet name="Act-Subact" sheetId="5" r:id="rId5"/>
    <sheet name="NewCharts" sheetId="6" r:id="rId6"/>
  </sheets>
  <definedNames/>
  <calcPr fullCalcOnLoad="1"/>
</workbook>
</file>

<file path=xl/sharedStrings.xml><?xml version="1.0" encoding="utf-8"?>
<sst xmlns="http://schemas.openxmlformats.org/spreadsheetml/2006/main" count="31" uniqueCount="23">
  <si>
    <t>Award Size</t>
  </si>
  <si>
    <t>Award Duration</t>
  </si>
  <si>
    <t>FY01 Actual</t>
  </si>
  <si>
    <t>FY02 Plan</t>
  </si>
  <si>
    <t>FY03 Estimate</t>
  </si>
  <si>
    <t>Number of Awards</t>
  </si>
  <si>
    <t>Funding Rate</t>
  </si>
  <si>
    <t>Number of Proposals</t>
  </si>
  <si>
    <t>GPRA Performance Measures</t>
  </si>
  <si>
    <t>Percent Of Proposals Processed within 6 Months of Receipt</t>
  </si>
  <si>
    <t>Percent of NSF Funds Allocated to External Merit Reviewed Projects</t>
  </si>
  <si>
    <t>Percent of Proposals Submitted via Fastlane</t>
  </si>
  <si>
    <t>Percent of Research Awards to New PIs</t>
  </si>
  <si>
    <t>FY90</t>
  </si>
  <si>
    <t>FY88</t>
  </si>
  <si>
    <t>FY89</t>
  </si>
  <si>
    <t>does not include arctic research program and STCs</t>
  </si>
  <si>
    <t>does not include arctic research program (xferred FY94) and STCs</t>
  </si>
  <si>
    <t>Total, SBE</t>
  </si>
  <si>
    <t>SES</t>
  </si>
  <si>
    <t>BCS</t>
  </si>
  <si>
    <t>INT</t>
  </si>
  <si>
    <t>SRS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</si>
</sst>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  <numFmt numFmtId="169" formatCode="&quot;$&quot;#,##0.000"/>
    <numFmt numFmtId="170" formatCode="&quot;$&quot;#,##0.0000"/>
    <numFmt numFmtId="171" formatCode="&quot;$&quot;#,##0.0"/>
    <numFmt numFmtId="172" formatCode="#,##0.0_);\(#,##0.0\)"/>
    <numFmt numFmtId="173" formatCode="#,##0.000_);\(#,##0.000\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_);_(* \(#,##0\);_(* &quot;-&quot;??_);_(@_)"/>
  </numFmts>
  <fonts count="12">
    <font>
      <sz val="10"/>
      <name val="Arial"/>
      <family val="0"/>
    </font>
    <font>
      <sz val="4.25"/>
      <name val="Arial"/>
      <family val="0"/>
    </font>
    <font>
      <sz val="4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4.5"/>
      <name val="Arial"/>
      <family val="0"/>
    </font>
    <font>
      <sz val="5.25"/>
      <name val="Arial"/>
      <family val="0"/>
    </font>
    <font>
      <sz val="9.5"/>
      <name val="Times New Roman"/>
      <family val="1"/>
    </font>
    <font>
      <sz val="7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wrapText="1"/>
    </xf>
    <xf numFmtId="9" fontId="5" fillId="0" borderId="0" xfId="0" applyNumberFormat="1" applyFont="1" applyFill="1" applyBorder="1" applyAlignment="1">
      <alignment/>
    </xf>
    <xf numFmtId="0" fontId="5" fillId="0" borderId="0" xfId="20" applyFont="1" applyBorder="1" applyAlignment="1">
      <alignment horizontal="left" wrapText="1"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1" fillId="0" borderId="0" xfId="15" applyNumberFormat="1" applyFont="1" applyAlignment="1">
      <alignment horizontal="right"/>
    </xf>
    <xf numFmtId="0" fontId="1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875"/>
          <c:w val="0.7787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11622643"/>
        <c:axId val="37494924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1909997"/>
        <c:axId val="17189974"/>
      </c:line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94924"/>
        <c:crosses val="autoZero"/>
        <c:auto val="0"/>
        <c:lblOffset val="100"/>
        <c:tickLblSkip val="1"/>
        <c:noMultiLvlLbl val="0"/>
      </c:catAx>
      <c:valAx>
        <c:axId val="37494924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crossAx val="11622643"/>
        <c:crossesAt val="1"/>
        <c:crossBetween val="between"/>
        <c:dispUnits/>
      </c:valAx>
      <c:catAx>
        <c:axId val="1909997"/>
        <c:scaling>
          <c:orientation val="minMax"/>
        </c:scaling>
        <c:axPos val="b"/>
        <c:delete val="1"/>
        <c:majorTickMark val="in"/>
        <c:minorTickMark val="none"/>
        <c:tickLblPos val="nextTo"/>
        <c:crossAx val="17189974"/>
        <c:crosses val="autoZero"/>
        <c:auto val="0"/>
        <c:lblOffset val="100"/>
        <c:tickLblSkip val="1"/>
        <c:noMultiLvlLbl val="0"/>
      </c:catAx>
      <c:valAx>
        <c:axId val="17189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99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21"/>
          <c:w val="1.749"/>
          <c:h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99"/>
          <c:w val="0.4207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64287583"/>
        <c:axId val="41717336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39911705"/>
        <c:axId val="23661026"/>
      </c:lineChart>
      <c:catAx>
        <c:axId val="64287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17336"/>
        <c:crosses val="autoZero"/>
        <c:auto val="0"/>
        <c:lblOffset val="100"/>
        <c:tickLblSkip val="1"/>
        <c:noMultiLvlLbl val="0"/>
      </c:catAx>
      <c:valAx>
        <c:axId val="41717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87583"/>
        <c:crossesAt val="1"/>
        <c:crossBetween val="between"/>
        <c:dispUnits/>
      </c:valAx>
      <c:catAx>
        <c:axId val="39911705"/>
        <c:scaling>
          <c:orientation val="minMax"/>
        </c:scaling>
        <c:axPos val="b"/>
        <c:delete val="1"/>
        <c:majorTickMark val="in"/>
        <c:minorTickMark val="none"/>
        <c:tickLblPos val="nextTo"/>
        <c:crossAx val="23661026"/>
        <c:crossesAt val="2.8"/>
        <c:auto val="0"/>
        <c:lblOffset val="100"/>
        <c:tickLblSkip val="1"/>
        <c:noMultiLvlLbl val="0"/>
      </c:catAx>
      <c:valAx>
        <c:axId val="23661026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911705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5725"/>
          <c:w val="0.5117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475"/>
          <c:w val="0.899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'Act-Subact'!$B$2</c:f>
              <c:strCache>
                <c:ptCount val="1"/>
                <c:pt idx="0">
                  <c:v>SES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'Act-Subact'!$C$2:$S$2</c:f>
              <c:numCache>
                <c:ptCount val="14"/>
                <c:pt idx="0">
                  <c:v>39.885</c:v>
                </c:pt>
                <c:pt idx="1">
                  <c:v>39.744</c:v>
                </c:pt>
                <c:pt idx="2">
                  <c:v>39.662</c:v>
                </c:pt>
                <c:pt idx="3">
                  <c:v>43.083</c:v>
                </c:pt>
                <c:pt idx="4">
                  <c:v>50.523</c:v>
                </c:pt>
                <c:pt idx="5">
                  <c:v>57.384</c:v>
                </c:pt>
                <c:pt idx="6">
                  <c:v>53.941</c:v>
                </c:pt>
                <c:pt idx="7">
                  <c:v>56.14</c:v>
                </c:pt>
                <c:pt idx="8">
                  <c:v>60.129</c:v>
                </c:pt>
                <c:pt idx="9">
                  <c:v>61.072</c:v>
                </c:pt>
                <c:pt idx="10">
                  <c:v>65.968</c:v>
                </c:pt>
                <c:pt idx="11">
                  <c:v>68.29</c:v>
                </c:pt>
                <c:pt idx="12">
                  <c:v>77.61</c:v>
                </c:pt>
                <c:pt idx="13">
                  <c:v>83.92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'Act-Subact'!$B$3</c:f>
              <c:strCache>
                <c:ptCount val="1"/>
                <c:pt idx="0">
                  <c:v>BCS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'Act-Subact'!$C$3:$S$3</c:f>
              <c:numCache>
                <c:ptCount val="14"/>
                <c:pt idx="0">
                  <c:v>20.66</c:v>
                </c:pt>
                <c:pt idx="1">
                  <c:v>26.247</c:v>
                </c:pt>
                <c:pt idx="2">
                  <c:v>25.982</c:v>
                </c:pt>
                <c:pt idx="3">
                  <c:v>27.517</c:v>
                </c:pt>
                <c:pt idx="4">
                  <c:v>31.327</c:v>
                </c:pt>
                <c:pt idx="5">
                  <c:v>31.893</c:v>
                </c:pt>
                <c:pt idx="6">
                  <c:v>37.045</c:v>
                </c:pt>
                <c:pt idx="7">
                  <c:v>35.89</c:v>
                </c:pt>
                <c:pt idx="8">
                  <c:v>40.445</c:v>
                </c:pt>
                <c:pt idx="9">
                  <c:v>46.058</c:v>
                </c:pt>
                <c:pt idx="10">
                  <c:v>57.231</c:v>
                </c:pt>
                <c:pt idx="11">
                  <c:v>58.56</c:v>
                </c:pt>
                <c:pt idx="12">
                  <c:v>65.3</c:v>
                </c:pt>
                <c:pt idx="13">
                  <c:v>71.12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'Act-Subact'!$B$4</c:f>
              <c:strCache>
                <c:ptCount val="1"/>
                <c:pt idx="0">
                  <c:v>INT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'Act-Subact'!$C$4:$S$4</c:f>
              <c:numCache>
                <c:ptCount val="14"/>
                <c:pt idx="0">
                  <c:v>12.763</c:v>
                </c:pt>
                <c:pt idx="1">
                  <c:v>13.109</c:v>
                </c:pt>
                <c:pt idx="2">
                  <c:v>13.247</c:v>
                </c:pt>
                <c:pt idx="3">
                  <c:v>15.79</c:v>
                </c:pt>
                <c:pt idx="4">
                  <c:v>16.58</c:v>
                </c:pt>
                <c:pt idx="5">
                  <c:v>17.943</c:v>
                </c:pt>
                <c:pt idx="6">
                  <c:v>18.643</c:v>
                </c:pt>
                <c:pt idx="7">
                  <c:v>21.049</c:v>
                </c:pt>
                <c:pt idx="8">
                  <c:v>27.033</c:v>
                </c:pt>
                <c:pt idx="9">
                  <c:v>39.929</c:v>
                </c:pt>
                <c:pt idx="10">
                  <c:v>38.189</c:v>
                </c:pt>
                <c:pt idx="11">
                  <c:v>40.84</c:v>
                </c:pt>
                <c:pt idx="12">
                  <c:v>27</c:v>
                </c:pt>
                <c:pt idx="13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'Act-Subact'!$B$5</c:f>
              <c:strCache>
                <c:ptCount val="1"/>
                <c:pt idx="0">
                  <c:v>SRS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'Act-Subact'!$C$5:$S$5</c:f>
              <c:numCache>
                <c:ptCount val="14"/>
                <c:pt idx="0">
                  <c:v>5.91</c:v>
                </c:pt>
                <c:pt idx="1">
                  <c:v>6.887</c:v>
                </c:pt>
                <c:pt idx="2">
                  <c:v>11.778</c:v>
                </c:pt>
                <c:pt idx="3">
                  <c:v>11.82</c:v>
                </c:pt>
                <c:pt idx="4">
                  <c:v>11.93</c:v>
                </c:pt>
                <c:pt idx="5">
                  <c:v>12.094</c:v>
                </c:pt>
                <c:pt idx="6">
                  <c:v>12.985</c:v>
                </c:pt>
                <c:pt idx="7">
                  <c:v>13.5</c:v>
                </c:pt>
                <c:pt idx="8">
                  <c:v>14.428</c:v>
                </c:pt>
                <c:pt idx="9">
                  <c:v>15.055</c:v>
                </c:pt>
                <c:pt idx="10">
                  <c:v>15.836</c:v>
                </c:pt>
                <c:pt idx="11">
                  <c:v>16.27</c:v>
                </c:pt>
                <c:pt idx="12">
                  <c:v>25.7</c:v>
                </c:pt>
                <c:pt idx="13">
                  <c:v>26.7</c:v>
                </c:pt>
              </c:numCache>
            </c:numRef>
          </c:val>
          <c:smooth val="0"/>
        </c:ser>
        <c:marker val="1"/>
        <c:axId val="20492039"/>
        <c:axId val="50210624"/>
      </c:line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50210624"/>
        <c:crosses val="autoZero"/>
        <c:auto val="1"/>
        <c:lblOffset val="100"/>
        <c:noMultiLvlLbl val="0"/>
      </c:catAx>
      <c:valAx>
        <c:axId val="50210624"/>
        <c:scaling>
          <c:orientation val="minMax"/>
          <c:max val="90"/>
          <c:min val="0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0492039"/>
        <c:crossesAt val="1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8715"/>
          <c:w val="0.709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78"/>
          <c:w val="0.803"/>
          <c:h val="0.7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49242433"/>
        <c:axId val="40528714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29214107"/>
        <c:axId val="61600372"/>
      </c:line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528714"/>
        <c:crosses val="autoZero"/>
        <c:auto val="0"/>
        <c:lblOffset val="100"/>
        <c:tickLblSkip val="1"/>
        <c:noMultiLvlLbl val="0"/>
      </c:catAx>
      <c:valAx>
        <c:axId val="40528714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242433"/>
        <c:crossesAt val="1"/>
        <c:crossBetween val="between"/>
        <c:dispUnits/>
      </c:valAx>
      <c:catAx>
        <c:axId val="29214107"/>
        <c:scaling>
          <c:orientation val="minMax"/>
        </c:scaling>
        <c:axPos val="b"/>
        <c:delete val="1"/>
        <c:majorTickMark val="in"/>
        <c:minorTickMark val="none"/>
        <c:tickLblPos val="nextTo"/>
        <c:crossAx val="61600372"/>
        <c:crosses val="autoZero"/>
        <c:auto val="0"/>
        <c:lblOffset val="100"/>
        <c:tickLblSkip val="1"/>
        <c:noMultiLvlLbl val="0"/>
      </c:catAx>
      <c:valAx>
        <c:axId val="61600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141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86225"/>
          <c:w val="0.53675"/>
          <c:h val="0.11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2"/>
          <c:w val="0.908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17532437"/>
        <c:axId val="23574206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10841263"/>
        <c:axId val="30462504"/>
      </c:lineChart>
      <c:catAx>
        <c:axId val="17532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574206"/>
        <c:crosses val="autoZero"/>
        <c:auto val="0"/>
        <c:lblOffset val="100"/>
        <c:tickLblSkip val="1"/>
        <c:noMultiLvlLbl val="0"/>
      </c:catAx>
      <c:valAx>
        <c:axId val="23574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32437"/>
        <c:crossesAt val="1"/>
        <c:crossBetween val="between"/>
        <c:dispUnits/>
      </c:valAx>
      <c:catAx>
        <c:axId val="1084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0462504"/>
        <c:crossesAt val="2.8"/>
        <c:auto val="0"/>
        <c:lblOffset val="100"/>
        <c:tickLblSkip val="1"/>
        <c:noMultiLvlLbl val="0"/>
      </c:catAx>
      <c:valAx>
        <c:axId val="30462504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841263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74"/>
          <c:w val="0.69625"/>
          <c:h val="0.05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0.024</cdr:y>
    </cdr:from>
    <cdr:to>
      <cdr:x>0.44025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1143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Number of Proposals</a:t>
          </a:r>
        </a:p>
      </cdr:txBody>
    </cdr:sp>
  </cdr:relSizeAnchor>
  <cdr:relSizeAnchor xmlns:cdr="http://schemas.openxmlformats.org/drawingml/2006/chartDrawing">
    <cdr:from>
      <cdr:x>0.66675</cdr:x>
      <cdr:y>0.05725</cdr:y>
    </cdr:from>
    <cdr:to>
      <cdr:x>1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142875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Funding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0.11225</cdr:y>
    </cdr:from>
    <cdr:to>
      <cdr:x>0.02525</cdr:x>
      <cdr:y>0.15875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04800"/>
          <a:ext cx="57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0.04375</cdr:y>
    </cdr:from>
    <cdr:to>
      <cdr:x>0.2905</cdr:x>
      <cdr:y>0.16525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114300"/>
          <a:ext cx="1428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Average Annualized Award Size</a:t>
          </a:r>
        </a:p>
      </cdr:txBody>
    </cdr:sp>
  </cdr:relSizeAnchor>
  <cdr:relSizeAnchor xmlns:cdr="http://schemas.openxmlformats.org/drawingml/2006/chartDrawing">
    <cdr:from>
      <cdr:x>0.334</cdr:x>
      <cdr:y>0.04375</cdr:y>
    </cdr:from>
    <cdr:to>
      <cdr:x>0.56125</cdr:x>
      <cdr:y>0.16525</cdr:y>
    </cdr:to>
    <cdr:sp>
      <cdr:nvSpPr>
        <cdr:cNvPr id="3" name="TextBox 7"/>
        <cdr:cNvSpPr txBox="1">
          <a:spLocks noChangeArrowheads="1"/>
        </cdr:cNvSpPr>
      </cdr:nvSpPr>
      <cdr:spPr>
        <a:xfrm>
          <a:off x="1638300" y="11430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Average Award Duration</a:t>
          </a:r>
        </a:p>
      </cdr:txBody>
    </cdr:sp>
  </cdr:relSizeAnchor>
  <cdr:relSizeAnchor xmlns:cdr="http://schemas.openxmlformats.org/drawingml/2006/chartDrawing">
    <cdr:from>
      <cdr:x>0.45275</cdr:x>
      <cdr:y>0.0125</cdr:y>
    </cdr:from>
    <cdr:to>
      <cdr:x>0.98275</cdr:x>
      <cdr:y>0.96825</cdr:y>
    </cdr:to>
    <cdr:graphicFrame>
      <cdr:nvGraphicFramePr>
        <cdr:cNvPr id="4" name="Chart 8"/>
        <cdr:cNvGraphicFramePr/>
      </cdr:nvGraphicFramePr>
      <cdr:xfrm>
        <a:off x="2219325" y="28575"/>
        <a:ext cx="2600325" cy="26384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14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0.83225</cdr:y>
    </cdr:from>
    <cdr:to>
      <cdr:x>0.567</cdr:x>
      <cdr:y>0.8715</cdr:y>
    </cdr:to>
    <cdr:sp>
      <cdr:nvSpPr>
        <cdr:cNvPr id="1" name="TextBox 3"/>
        <cdr:cNvSpPr txBox="1">
          <a:spLocks noChangeArrowheads="1"/>
        </cdr:cNvSpPr>
      </cdr:nvSpPr>
      <cdr:spPr>
        <a:xfrm>
          <a:off x="2076450" y="2295525"/>
          <a:ext cx="7048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Fiscal Year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14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0.01975</cdr:y>
    </cdr:from>
    <cdr:to>
      <cdr:x>0.2895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6675"/>
          <a:ext cx="1114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Number of Proposals</a:t>
          </a:r>
        </a:p>
      </cdr:txBody>
    </cdr:sp>
  </cdr:relSizeAnchor>
  <cdr:relSizeAnchor xmlns:cdr="http://schemas.openxmlformats.org/drawingml/2006/chartDrawing">
    <cdr:from>
      <cdr:x>0.71775</cdr:x>
      <cdr:y>0.04675</cdr:y>
    </cdr:from>
    <cdr:to>
      <cdr:x>1</cdr:x>
      <cdr:y>0.1015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171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Funding Rate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0.0975</cdr:y>
    </cdr:from>
    <cdr:to>
      <cdr:x>0.0325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0525"/>
          <a:ext cx="57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0.01375</cdr:y>
    </cdr:from>
    <cdr:to>
      <cdr:x>0.3385</cdr:x>
      <cdr:y>0.09675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7625"/>
          <a:ext cx="122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Average Annualized Award Size</a:t>
          </a:r>
        </a:p>
      </cdr:txBody>
    </cdr:sp>
  </cdr:relSizeAnchor>
  <cdr:relSizeAnchor xmlns:cdr="http://schemas.openxmlformats.org/drawingml/2006/chartDrawing">
    <cdr:from>
      <cdr:x>0.68525</cdr:x>
      <cdr:y>0.01375</cdr:y>
    </cdr:from>
    <cdr:to>
      <cdr:x>0.995</cdr:x>
      <cdr:y>0.09675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47625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Average Award Duration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</xdr:rowOff>
    </xdr:from>
    <xdr:to>
      <xdr:col>12</xdr:col>
      <xdr:colOff>466725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933825" y="9525"/>
        <a:ext cx="3848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0" y="0"/>
        <a:ext cx="36290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" width="13.57421875" style="0" bestFit="1" customWidth="1"/>
    <col min="2" max="2" width="10.421875" style="0" bestFit="1" customWidth="1"/>
    <col min="3" max="3" width="13.710937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 s="2">
        <v>97318</v>
      </c>
      <c r="C3" s="1">
        <v>2.9</v>
      </c>
    </row>
    <row r="4" spans="1:3" ht="12.75">
      <c r="A4" t="s">
        <v>3</v>
      </c>
      <c r="B4" s="2">
        <v>101210</v>
      </c>
      <c r="C4" s="1">
        <v>2.9</v>
      </c>
    </row>
    <row r="5" spans="1:3" ht="12.75">
      <c r="A5" t="s">
        <v>4</v>
      </c>
      <c r="B5" s="2">
        <v>104246</v>
      </c>
      <c r="C5" s="1">
        <v>3</v>
      </c>
    </row>
    <row r="8" spans="2:4" ht="12.75">
      <c r="B8" t="s">
        <v>7</v>
      </c>
      <c r="C8" t="s">
        <v>5</v>
      </c>
      <c r="D8" t="s">
        <v>6</v>
      </c>
    </row>
    <row r="9" spans="1:4" ht="12.75">
      <c r="A9" t="s">
        <v>2</v>
      </c>
      <c r="B9">
        <v>5071</v>
      </c>
      <c r="C9">
        <v>1412</v>
      </c>
      <c r="D9" s="3">
        <v>0.39</v>
      </c>
    </row>
    <row r="10" spans="1:4" ht="12.75">
      <c r="A10" t="s">
        <v>3</v>
      </c>
      <c r="B10">
        <v>5270</v>
      </c>
      <c r="C10">
        <v>1470</v>
      </c>
      <c r="D10" s="3">
        <v>0.39</v>
      </c>
    </row>
    <row r="11" spans="1:4" ht="12.75">
      <c r="A11" t="s">
        <v>4</v>
      </c>
      <c r="B11">
        <v>5800</v>
      </c>
      <c r="C11">
        <v>1620</v>
      </c>
      <c r="D11" s="3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showGridLines="0" zoomScale="114" zoomScaleNormal="114" workbookViewId="0" topLeftCell="A1">
      <selection activeCell="B13" sqref="B13"/>
    </sheetView>
  </sheetViews>
  <sheetFormatPr defaultColWidth="9.140625" defaultRowHeight="12.75"/>
  <cols>
    <col min="1" max="1" width="1.421875" style="4" customWidth="1"/>
    <col min="2" max="2" width="54.421875" style="4" customWidth="1"/>
    <col min="3" max="3" width="7.8515625" style="4" customWidth="1"/>
    <col min="4" max="4" width="7.57421875" style="4" customWidth="1"/>
    <col min="5" max="5" width="1.421875" style="4" customWidth="1"/>
    <col min="6" max="16384" width="9.140625" style="4" customWidth="1"/>
  </cols>
  <sheetData>
    <row r="1" ht="6" customHeight="1"/>
    <row r="2" spans="2:4" ht="29.25" thickBot="1">
      <c r="B2" s="5" t="s">
        <v>8</v>
      </c>
      <c r="C2" s="6" t="s">
        <v>2</v>
      </c>
      <c r="D2" s="6" t="s">
        <v>3</v>
      </c>
    </row>
    <row r="3" spans="2:4" ht="15">
      <c r="B3" s="7" t="s">
        <v>12</v>
      </c>
      <c r="C3" s="8">
        <v>0.18063314711359404</v>
      </c>
      <c r="D3" s="8">
        <v>0.1875</v>
      </c>
    </row>
    <row r="4" spans="2:4" ht="12.75" customHeight="1">
      <c r="B4" s="9" t="s">
        <v>9</v>
      </c>
      <c r="C4" s="8">
        <v>0.5819557298963295</v>
      </c>
      <c r="D4" s="8">
        <v>0.6269678302532512</v>
      </c>
    </row>
    <row r="5" spans="2:4" ht="15" customHeight="1">
      <c r="B5" s="9" t="s">
        <v>10</v>
      </c>
      <c r="C5" s="8">
        <v>0.7474083374241914</v>
      </c>
      <c r="D5" s="8">
        <v>0.7373152792107182</v>
      </c>
    </row>
    <row r="6" spans="2:4" ht="15">
      <c r="B6" s="9" t="s">
        <v>11</v>
      </c>
      <c r="C6" s="8">
        <v>0.9940460081190798</v>
      </c>
      <c r="D6" s="8">
        <v>0.9971804511278195</v>
      </c>
    </row>
    <row r="7" ht="4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9"/>
  <sheetViews>
    <sheetView workbookViewId="0" topLeftCell="J1">
      <selection activeCell="J1" sqref="J1"/>
    </sheetView>
  </sheetViews>
  <sheetFormatPr defaultColWidth="9.140625" defaultRowHeight="12.75"/>
  <cols>
    <col min="2" max="2" width="20.00390625" style="0" bestFit="1" customWidth="1"/>
    <col min="3" max="3" width="8.28125" style="0" hidden="1" customWidth="1"/>
    <col min="4" max="4" width="8.140625" style="0" hidden="1" customWidth="1"/>
    <col min="5" max="5" width="0" style="0" hidden="1" customWidth="1"/>
    <col min="6" max="19" width="12.28125" style="0" bestFit="1" customWidth="1"/>
  </cols>
  <sheetData>
    <row r="1" spans="3:19" s="12" customFormat="1" ht="11.25">
      <c r="C1" s="12" t="s">
        <v>14</v>
      </c>
      <c r="D1" s="12" t="s">
        <v>15</v>
      </c>
      <c r="E1" s="12" t="s">
        <v>13</v>
      </c>
      <c r="F1" s="12">
        <v>1991</v>
      </c>
      <c r="G1" s="13">
        <v>1992</v>
      </c>
      <c r="H1" s="13">
        <v>1993</v>
      </c>
      <c r="I1" s="13">
        <v>1994</v>
      </c>
      <c r="J1" s="13">
        <v>1995</v>
      </c>
      <c r="K1" s="13">
        <v>1996</v>
      </c>
      <c r="L1" s="13">
        <v>1997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</row>
    <row r="2" spans="2:19" ht="12.75">
      <c r="B2" t="s">
        <v>19</v>
      </c>
      <c r="C2" s="10">
        <v>96.15</v>
      </c>
      <c r="D2" s="10">
        <v>98.58</v>
      </c>
      <c r="E2" s="10">
        <v>104.13</v>
      </c>
      <c r="F2" s="11">
        <v>39.885</v>
      </c>
      <c r="G2" s="11">
        <v>39.744</v>
      </c>
      <c r="H2" s="11">
        <v>39.662</v>
      </c>
      <c r="I2" s="11">
        <v>43.083</v>
      </c>
      <c r="J2" s="11">
        <v>50.523</v>
      </c>
      <c r="K2" s="11">
        <v>57.384</v>
      </c>
      <c r="L2" s="11">
        <v>53.941</v>
      </c>
      <c r="M2" s="11">
        <v>56.14</v>
      </c>
      <c r="N2" s="11">
        <v>60.129</v>
      </c>
      <c r="O2" s="11">
        <v>61.072</v>
      </c>
      <c r="P2" s="11">
        <v>65.968</v>
      </c>
      <c r="Q2" s="11">
        <v>68.29</v>
      </c>
      <c r="R2" s="11">
        <v>77.61</v>
      </c>
      <c r="S2" s="11">
        <v>83.92</v>
      </c>
    </row>
    <row r="3" spans="2:19" ht="12.75">
      <c r="B3" t="s">
        <v>20</v>
      </c>
      <c r="C3" s="10">
        <v>51.26</v>
      </c>
      <c r="D3" s="10">
        <v>54.22</v>
      </c>
      <c r="E3" s="10">
        <v>60.09</v>
      </c>
      <c r="F3" s="11">
        <v>20.66</v>
      </c>
      <c r="G3" s="11">
        <v>26.247</v>
      </c>
      <c r="H3" s="11">
        <v>25.982</v>
      </c>
      <c r="I3" s="11">
        <v>27.517</v>
      </c>
      <c r="J3" s="11">
        <v>31.327</v>
      </c>
      <c r="K3" s="11">
        <v>31.893</v>
      </c>
      <c r="L3" s="11">
        <v>37.045</v>
      </c>
      <c r="M3" s="11">
        <v>35.89</v>
      </c>
      <c r="N3" s="11">
        <v>40.445</v>
      </c>
      <c r="O3" s="11">
        <v>46.058</v>
      </c>
      <c r="P3" s="11">
        <v>57.231</v>
      </c>
      <c r="Q3" s="11">
        <v>58.56</v>
      </c>
      <c r="R3" s="11">
        <v>65.3</v>
      </c>
      <c r="S3" s="11">
        <v>71.12</v>
      </c>
    </row>
    <row r="4" spans="2:19" ht="12.75">
      <c r="B4" t="s">
        <v>21</v>
      </c>
      <c r="C4" s="10">
        <v>134.95</v>
      </c>
      <c r="D4" s="10">
        <v>145.88</v>
      </c>
      <c r="E4" s="10">
        <v>147.35</v>
      </c>
      <c r="F4" s="11">
        <v>12.763</v>
      </c>
      <c r="G4" s="11">
        <v>13.109</v>
      </c>
      <c r="H4" s="11">
        <v>13.247</v>
      </c>
      <c r="I4" s="11">
        <v>15.79</v>
      </c>
      <c r="J4" s="11">
        <v>16.58</v>
      </c>
      <c r="K4" s="11">
        <v>17.943</v>
      </c>
      <c r="L4" s="11">
        <v>18.643</v>
      </c>
      <c r="M4" s="11">
        <v>21.049</v>
      </c>
      <c r="N4" s="11">
        <v>27.033</v>
      </c>
      <c r="O4" s="11">
        <v>39.929</v>
      </c>
      <c r="P4" s="11">
        <v>38.189</v>
      </c>
      <c r="Q4" s="11">
        <v>40.84</v>
      </c>
      <c r="R4" s="11">
        <v>27</v>
      </c>
      <c r="S4" s="11">
        <v>30</v>
      </c>
    </row>
    <row r="5" spans="2:19" ht="12.75">
      <c r="B5" t="s">
        <v>22</v>
      </c>
      <c r="C5" s="10"/>
      <c r="D5" s="10"/>
      <c r="E5" s="10"/>
      <c r="F5" s="11">
        <v>5.91</v>
      </c>
      <c r="G5" s="11">
        <v>6.887</v>
      </c>
      <c r="H5" s="11">
        <v>11.778</v>
      </c>
      <c r="I5" s="11">
        <v>11.82</v>
      </c>
      <c r="J5" s="11">
        <v>11.93</v>
      </c>
      <c r="K5" s="11">
        <v>12.094</v>
      </c>
      <c r="L5" s="11">
        <v>12.985</v>
      </c>
      <c r="M5" s="11">
        <v>13.5</v>
      </c>
      <c r="N5" s="11">
        <v>14.428</v>
      </c>
      <c r="O5" s="11">
        <v>15.055</v>
      </c>
      <c r="P5" s="11">
        <v>15.836</v>
      </c>
      <c r="Q5" s="11">
        <v>16.27</v>
      </c>
      <c r="R5" s="11">
        <v>25.7</v>
      </c>
      <c r="S5" s="11">
        <v>26.7</v>
      </c>
    </row>
    <row r="6" spans="2:19" ht="12.75">
      <c r="B6" t="s">
        <v>18</v>
      </c>
      <c r="C6" s="10">
        <f>SUM(C2:C4)</f>
        <v>282.36</v>
      </c>
      <c r="D6" s="10">
        <f>SUM(D2:D4)</f>
        <v>298.68</v>
      </c>
      <c r="E6" s="10">
        <f>SUM(E2:E4)</f>
        <v>311.57</v>
      </c>
      <c r="F6" s="11">
        <f aca="true" t="shared" si="0" ref="F6:S6">SUM(F2:F5)</f>
        <v>79.218</v>
      </c>
      <c r="G6" s="11">
        <f t="shared" si="0"/>
        <v>85.987</v>
      </c>
      <c r="H6" s="11">
        <f t="shared" si="0"/>
        <v>90.66900000000001</v>
      </c>
      <c r="I6" s="11">
        <f t="shared" si="0"/>
        <v>98.20999999999998</v>
      </c>
      <c r="J6" s="11">
        <f t="shared" si="0"/>
        <v>110.36000000000001</v>
      </c>
      <c r="K6" s="11">
        <f t="shared" si="0"/>
        <v>119.314</v>
      </c>
      <c r="L6" s="11">
        <f t="shared" si="0"/>
        <v>122.614</v>
      </c>
      <c r="M6" s="11">
        <f t="shared" si="0"/>
        <v>126.57900000000001</v>
      </c>
      <c r="N6" s="11">
        <f t="shared" si="0"/>
        <v>142.035</v>
      </c>
      <c r="O6" s="11">
        <f t="shared" si="0"/>
        <v>162.114</v>
      </c>
      <c r="P6" s="11">
        <f t="shared" si="0"/>
        <v>177.22400000000002</v>
      </c>
      <c r="Q6" s="11">
        <f t="shared" si="0"/>
        <v>183.96</v>
      </c>
      <c r="R6" s="11">
        <f t="shared" si="0"/>
        <v>195.60999999999999</v>
      </c>
      <c r="S6" s="11">
        <f t="shared" si="0"/>
        <v>211.74</v>
      </c>
    </row>
    <row r="9" spans="3:7" ht="12.75">
      <c r="C9" t="s">
        <v>16</v>
      </c>
      <c r="D9" t="s">
        <v>16</v>
      </c>
      <c r="E9" t="s">
        <v>16</v>
      </c>
      <c r="F9" t="s">
        <v>16</v>
      </c>
      <c r="G9" t="s">
        <v>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Tricia Crumley</cp:lastModifiedBy>
  <dcterms:created xsi:type="dcterms:W3CDTF">2002-03-21T13:14:39Z</dcterms:created>
  <dcterms:modified xsi:type="dcterms:W3CDTF">2003-01-29T15:26:08Z</dcterms:modified>
  <cp:category/>
  <cp:version/>
  <cp:contentType/>
  <cp:contentStatus/>
</cp:coreProperties>
</file>