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Sheet1" sheetId="1" r:id="rId1"/>
  </sheets>
  <definedNames/>
  <calcPr fullCalcOnLoad="1"/>
</workbook>
</file>

<file path=xl/sharedStrings.xml><?xml version="1.0" encoding="utf-8"?>
<sst xmlns="http://schemas.openxmlformats.org/spreadsheetml/2006/main" count="32" uniqueCount="25">
  <si>
    <t>MREFC Account Funding</t>
  </si>
  <si>
    <t>(Dollars in Millions)</t>
  </si>
  <si>
    <t>FY 2006 Actual</t>
  </si>
  <si>
    <t>FY 2007 Request</t>
  </si>
  <si>
    <t>FY 2008 Request</t>
  </si>
  <si>
    <t>FY 2009 Estimate</t>
  </si>
  <si>
    <t>FY 2010 Estimate</t>
  </si>
  <si>
    <t>FY 2011 Estimate</t>
  </si>
  <si>
    <t>FY 2012 Estimate</t>
  </si>
  <si>
    <t>FY 2013 Estimate</t>
  </si>
  <si>
    <t>Ongoing Projects</t>
  </si>
  <si>
    <t xml:space="preserve">   </t>
  </si>
  <si>
    <r>
      <t>ARRV</t>
    </r>
    <r>
      <rPr>
        <vertAlign val="superscript"/>
        <sz val="10"/>
        <rFont val="Times New Roman"/>
        <family val="1"/>
      </rPr>
      <t>1</t>
    </r>
  </si>
  <si>
    <r>
      <t>ALMA</t>
    </r>
    <r>
      <rPr>
        <vertAlign val="superscript"/>
        <sz val="10"/>
        <rFont val="Times New Roman"/>
        <family val="1"/>
      </rPr>
      <t>2</t>
    </r>
  </si>
  <si>
    <t>DOJ Judgment</t>
  </si>
  <si>
    <t>EarthScope</t>
  </si>
  <si>
    <t>IceCube</t>
  </si>
  <si>
    <r>
      <t>NEON</t>
    </r>
    <r>
      <rPr>
        <vertAlign val="superscript"/>
        <sz val="10"/>
        <rFont val="Times New Roman"/>
        <family val="1"/>
      </rPr>
      <t>3</t>
    </r>
  </si>
  <si>
    <r>
      <t>OOI</t>
    </r>
    <r>
      <rPr>
        <vertAlign val="superscript"/>
        <sz val="10"/>
        <rFont val="Times New Roman"/>
        <family val="1"/>
      </rPr>
      <t>4</t>
    </r>
  </si>
  <si>
    <t>SODV</t>
  </si>
  <si>
    <r>
      <t>SPSM</t>
    </r>
    <r>
      <rPr>
        <vertAlign val="superscript"/>
        <sz val="10"/>
        <rFont val="Times New Roman"/>
        <family val="1"/>
      </rPr>
      <t>5</t>
    </r>
  </si>
  <si>
    <t>New Starts</t>
  </si>
  <si>
    <r>
      <t>AdvLIGO</t>
    </r>
    <r>
      <rPr>
        <vertAlign val="superscript"/>
        <sz val="10"/>
        <rFont val="Times New Roman"/>
        <family val="1"/>
      </rPr>
      <t>6</t>
    </r>
  </si>
  <si>
    <t>MREFC Account Total</t>
  </si>
  <si>
    <r>
      <t xml:space="preserve">Totals may not add due to rounding.
</t>
    </r>
    <r>
      <rPr>
        <vertAlign val="superscript"/>
        <sz val="9"/>
        <rFont val="Times New Roman"/>
        <family val="1"/>
      </rPr>
      <t>1</t>
    </r>
    <r>
      <rPr>
        <sz val="9"/>
        <rFont val="Times New Roman"/>
        <family val="1"/>
      </rPr>
      <t xml:space="preserve">The recent baseline analysis for ARRV noted the potential for a cost increase of $25.0 million (included in FY 2009). 
</t>
    </r>
    <r>
      <rPr>
        <vertAlign val="superscript"/>
        <sz val="9"/>
        <rFont val="Times New Roman"/>
        <family val="1"/>
      </rPr>
      <t>2</t>
    </r>
    <r>
      <rPr>
        <sz val="9"/>
        <rFont val="Times New Roman"/>
        <family val="1"/>
      </rPr>
      <t xml:space="preserve">ALMA is increased by $16.38 million in FY 2007 following a rebaselining completed in FY 2006. Figures for FY 2008 and beyond also reflect the new baseline.
</t>
    </r>
    <r>
      <rPr>
        <vertAlign val="superscript"/>
        <sz val="9"/>
        <rFont val="Times New Roman"/>
        <family val="1"/>
      </rPr>
      <t>3</t>
    </r>
    <r>
      <rPr>
        <sz val="9"/>
        <rFont val="Times New Roman"/>
        <family val="1"/>
      </rPr>
      <t xml:space="preserve">NEON is reduced in FY 2007 to partially cover ALMA's increase.  NEON's revised baseline is expected in May 2007 following a Preliminary Design Review (PDR).  The amount in FY 2012 reflects the reduced funding in  FY 2007 and FY 2008.  
</t>
    </r>
    <r>
      <rPr>
        <vertAlign val="superscript"/>
        <sz val="9"/>
        <rFont val="Times New Roman"/>
        <family val="1"/>
      </rPr>
      <t>4</t>
    </r>
    <r>
      <rPr>
        <sz val="9"/>
        <rFont val="Times New Roman"/>
        <family val="1"/>
      </rPr>
      <t xml:space="preserve">OOI is reduced by $8.38 million in FY 2007 to cover the remainder of ALMA's increase. OOI plans to conduct a PDR in December 2007, at which time firmer cost estimates will be available.  
</t>
    </r>
    <r>
      <rPr>
        <vertAlign val="superscript"/>
        <sz val="9"/>
        <rFont val="Times New Roman"/>
        <family val="1"/>
      </rPr>
      <t>5</t>
    </r>
    <r>
      <rPr>
        <sz val="9"/>
        <rFont val="Times New Roman"/>
        <family val="1"/>
      </rPr>
      <t xml:space="preserve">The SPSM cost to complete was updated in August 2006.  The revised work plan, schedule and estimate were reviewed in detail by an external panel in September 2006 and the estimate for FY 2008 reflects the cost to complete the remaining scope of the project in accordance with the revised schedule.
</t>
    </r>
    <r>
      <rPr>
        <vertAlign val="superscript"/>
        <sz val="9"/>
        <rFont val="Times New Roman"/>
        <family val="1"/>
      </rPr>
      <t>6</t>
    </r>
    <r>
      <rPr>
        <sz val="9"/>
        <rFont val="Times New Roman"/>
        <family val="1"/>
      </rPr>
      <t>The AdvLIGO estimate reflects the formal project baseline reviewed by the external panel convened by NSF in June 2006.</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</si>
</sst>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quot;-&quot;??"/>
    <numFmt numFmtId="165" formatCode="&quot;$&quot;#,##0.00;\-&quot;$&quot;#,##0.00;&quot;-&quot;??"/>
  </numFmts>
  <fonts count="7">
    <font>
      <sz val="10"/>
      <name val="Arial"/>
      <family val="0"/>
    </font>
    <font>
      <b/>
      <sz val="11"/>
      <name val="Times New Roman"/>
      <family val="1"/>
    </font>
    <font>
      <sz val="10"/>
      <name val="Times New Roman"/>
      <family val="1"/>
    </font>
    <font>
      <b/>
      <sz val="10"/>
      <name val="Times New Roman"/>
      <family val="1"/>
    </font>
    <font>
      <vertAlign val="superscript"/>
      <sz val="10"/>
      <name val="Times New Roman"/>
      <family val="1"/>
    </font>
    <font>
      <sz val="9"/>
      <name val="Times New Roman"/>
      <family val="1"/>
    </font>
    <font>
      <vertAlign val="superscript"/>
      <sz val="9"/>
      <name val="Times New Roman"/>
      <family val="1"/>
    </font>
  </fonts>
  <fills count="3">
    <fill>
      <patternFill/>
    </fill>
    <fill>
      <patternFill patternType="gray125"/>
    </fill>
    <fill>
      <patternFill patternType="solid">
        <fgColor indexed="22"/>
        <bgColor indexed="64"/>
      </patternFill>
    </fill>
  </fills>
  <borders count="10">
    <border>
      <left/>
      <right/>
      <top/>
      <bottom/>
      <diagonal/>
    </border>
    <border>
      <left>
        <color indexed="63"/>
      </left>
      <right>
        <color indexed="63"/>
      </right>
      <top style="medium"/>
      <bottom>
        <color indexed="63"/>
      </bottom>
    </border>
    <border>
      <left style="thin"/>
      <right style="thin"/>
      <top style="medium"/>
      <bottom>
        <color indexed="63"/>
      </bottom>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double"/>
    </border>
    <border>
      <left style="thin"/>
      <right style="thin"/>
      <top style="thin"/>
      <bottom style="double"/>
    </border>
    <border>
      <left>
        <color indexed="63"/>
      </left>
      <right>
        <color indexed="63"/>
      </right>
      <top>
        <color indexed="63"/>
      </top>
      <bottom style="medium"/>
    </border>
    <border>
      <left style="thin"/>
      <right style="thin"/>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1" fillId="0" borderId="0" xfId="0" applyFont="1" applyAlignment="1">
      <alignment horizontal="center"/>
    </xf>
    <xf numFmtId="0" fontId="0" fillId="0" borderId="0" xfId="0" applyFont="1" applyAlignment="1">
      <alignment/>
    </xf>
    <xf numFmtId="0" fontId="2" fillId="0" borderId="0" xfId="0" applyFont="1" applyAlignment="1">
      <alignment horizontal="center"/>
    </xf>
    <xf numFmtId="0" fontId="2" fillId="0" borderId="1" xfId="0" applyFont="1" applyBorder="1" applyAlignment="1">
      <alignment horizontal="right" wrapText="1"/>
    </xf>
    <xf numFmtId="0" fontId="2" fillId="0" borderId="2" xfId="0" applyFont="1" applyBorder="1" applyAlignment="1">
      <alignment horizontal="right" wrapText="1"/>
    </xf>
    <xf numFmtId="0" fontId="3" fillId="2" borderId="3" xfId="0" applyFont="1" applyFill="1" applyBorder="1" applyAlignment="1">
      <alignment/>
    </xf>
    <xf numFmtId="0" fontId="3" fillId="2" borderId="4" xfId="0" applyFont="1" applyFill="1" applyBorder="1" applyAlignment="1">
      <alignment/>
    </xf>
    <xf numFmtId="0" fontId="2" fillId="0" borderId="0" xfId="0" applyFont="1" applyBorder="1" applyAlignment="1">
      <alignment/>
    </xf>
    <xf numFmtId="164" fontId="2" fillId="0" borderId="0" xfId="0" applyNumberFormat="1" applyFont="1" applyBorder="1" applyAlignment="1">
      <alignment/>
    </xf>
    <xf numFmtId="164" fontId="2" fillId="0" borderId="5" xfId="0" applyNumberFormat="1" applyFont="1" applyBorder="1" applyAlignment="1">
      <alignment/>
    </xf>
    <xf numFmtId="0" fontId="2" fillId="0" borderId="6" xfId="0" applyFont="1" applyBorder="1" applyAlignment="1">
      <alignment/>
    </xf>
    <xf numFmtId="164" fontId="2" fillId="0" borderId="6" xfId="0" applyNumberFormat="1" applyFont="1" applyBorder="1" applyAlignment="1">
      <alignment/>
    </xf>
    <xf numFmtId="164" fontId="2" fillId="0" borderId="7" xfId="0" applyNumberFormat="1" applyFont="1" applyBorder="1" applyAlignment="1">
      <alignment/>
    </xf>
    <xf numFmtId="0" fontId="2" fillId="0" borderId="8" xfId="0" applyFont="1" applyBorder="1" applyAlignment="1">
      <alignment/>
    </xf>
    <xf numFmtId="165" fontId="2" fillId="0" borderId="8" xfId="0" applyNumberFormat="1" applyFont="1" applyBorder="1" applyAlignment="1">
      <alignment/>
    </xf>
    <xf numFmtId="165" fontId="2" fillId="0" borderId="9" xfId="0" applyNumberFormat="1" applyFont="1" applyBorder="1" applyAlignment="1">
      <alignment/>
    </xf>
    <xf numFmtId="0" fontId="5" fillId="0" borderId="1" xfId="0" applyFont="1" applyBorder="1" applyAlignment="1">
      <alignment horizontal="left" vertical="top" wrapText="1"/>
    </xf>
    <xf numFmtId="0" fontId="5" fillId="0" borderId="0"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8"/>
  <sheetViews>
    <sheetView showGridLines="0" tabSelected="1" workbookViewId="0" topLeftCell="A1">
      <selection activeCell="D8" sqref="D8"/>
    </sheetView>
  </sheetViews>
  <sheetFormatPr defaultColWidth="9.140625" defaultRowHeight="12.75"/>
  <cols>
    <col min="1" max="1" width="20.421875" style="2" customWidth="1"/>
    <col min="2" max="9" width="8.7109375" style="2" customWidth="1"/>
    <col min="10" max="16384" width="9.140625" style="2" customWidth="1"/>
  </cols>
  <sheetData>
    <row r="1" spans="1:9" ht="14.25">
      <c r="A1" s="1" t="s">
        <v>0</v>
      </c>
      <c r="B1" s="1"/>
      <c r="C1" s="1"/>
      <c r="D1" s="1"/>
      <c r="E1" s="1"/>
      <c r="F1" s="1"/>
      <c r="G1" s="1"/>
      <c r="H1" s="1"/>
      <c r="I1" s="1"/>
    </row>
    <row r="2" spans="1:9" ht="13.5" thickBot="1">
      <c r="A2" s="3" t="s">
        <v>1</v>
      </c>
      <c r="B2" s="3"/>
      <c r="C2" s="3"/>
      <c r="D2" s="3"/>
      <c r="E2" s="3"/>
      <c r="F2" s="3"/>
      <c r="G2" s="3"/>
      <c r="H2" s="3"/>
      <c r="I2" s="3"/>
    </row>
    <row r="3" spans="1:9" ht="30" customHeight="1">
      <c r="A3" s="4"/>
      <c r="B3" s="4" t="s">
        <v>2</v>
      </c>
      <c r="C3" s="4" t="s">
        <v>3</v>
      </c>
      <c r="D3" s="5" t="s">
        <v>4</v>
      </c>
      <c r="E3" s="4" t="s">
        <v>5</v>
      </c>
      <c r="F3" s="4" t="s">
        <v>6</v>
      </c>
      <c r="G3" s="4" t="s">
        <v>7</v>
      </c>
      <c r="H3" s="4" t="s">
        <v>8</v>
      </c>
      <c r="I3" s="4" t="s">
        <v>9</v>
      </c>
    </row>
    <row r="4" spans="1:9" ht="12.75">
      <c r="A4" s="6" t="s">
        <v>10</v>
      </c>
      <c r="B4" s="6"/>
      <c r="C4" s="6"/>
      <c r="D4" s="7"/>
      <c r="E4" s="6"/>
      <c r="F4" s="6"/>
      <c r="G4" s="6"/>
      <c r="H4" s="6"/>
      <c r="I4" s="6" t="s">
        <v>11</v>
      </c>
    </row>
    <row r="5" spans="1:9" ht="15.75">
      <c r="A5" s="8" t="s">
        <v>12</v>
      </c>
      <c r="B5" s="9"/>
      <c r="C5" s="9">
        <v>56</v>
      </c>
      <c r="D5" s="10">
        <v>42</v>
      </c>
      <c r="E5" s="9">
        <v>25</v>
      </c>
      <c r="F5" s="9">
        <v>0</v>
      </c>
      <c r="G5" s="9"/>
      <c r="H5" s="9"/>
      <c r="I5" s="9" t="s">
        <v>11</v>
      </c>
    </row>
    <row r="6" spans="1:9" ht="15.75">
      <c r="A6" s="8" t="s">
        <v>13</v>
      </c>
      <c r="B6" s="9">
        <v>48.656091</v>
      </c>
      <c r="C6" s="9">
        <f>47.89+16.38</f>
        <v>64.27</v>
      </c>
      <c r="D6" s="10">
        <v>102.07</v>
      </c>
      <c r="E6" s="9">
        <v>74.75</v>
      </c>
      <c r="F6" s="9">
        <v>42.76</v>
      </c>
      <c r="G6" s="9">
        <v>21.44</v>
      </c>
      <c r="H6" s="9">
        <v>3</v>
      </c>
      <c r="I6" s="9">
        <v>0</v>
      </c>
    </row>
    <row r="7" spans="1:9" ht="12.75">
      <c r="A7" s="8" t="s">
        <v>14</v>
      </c>
      <c r="B7" s="9"/>
      <c r="C7" s="9">
        <v>3</v>
      </c>
      <c r="D7" s="10">
        <v>0</v>
      </c>
      <c r="E7" s="9"/>
      <c r="F7" s="9"/>
      <c r="G7" s="9"/>
      <c r="H7" s="9"/>
      <c r="I7" s="9" t="s">
        <v>11</v>
      </c>
    </row>
    <row r="8" spans="1:9" ht="12.75">
      <c r="A8" s="8" t="s">
        <v>15</v>
      </c>
      <c r="B8" s="9">
        <v>49.615619</v>
      </c>
      <c r="C8" s="9">
        <v>27.4</v>
      </c>
      <c r="D8" s="10">
        <v>0</v>
      </c>
      <c r="E8" s="9"/>
      <c r="F8" s="9"/>
      <c r="G8" s="9"/>
      <c r="H8" s="9"/>
      <c r="I8" s="9" t="s">
        <v>11</v>
      </c>
    </row>
    <row r="9" spans="1:9" ht="12.75">
      <c r="A9" s="8" t="s">
        <v>16</v>
      </c>
      <c r="B9" s="9">
        <v>56.439832</v>
      </c>
      <c r="C9" s="9">
        <v>28.65</v>
      </c>
      <c r="D9" s="10">
        <v>22.38</v>
      </c>
      <c r="E9" s="9">
        <v>11.33</v>
      </c>
      <c r="F9" s="9">
        <v>0.95</v>
      </c>
      <c r="G9" s="9">
        <v>0</v>
      </c>
      <c r="H9" s="9"/>
      <c r="I9" s="9" t="s">
        <v>11</v>
      </c>
    </row>
    <row r="10" spans="1:9" ht="15.75">
      <c r="A10" s="8" t="s">
        <v>17</v>
      </c>
      <c r="B10" s="9"/>
      <c r="C10" s="9">
        <f>12-8</f>
        <v>4</v>
      </c>
      <c r="D10" s="10">
        <f>12-4</f>
        <v>8</v>
      </c>
      <c r="E10" s="9">
        <v>20</v>
      </c>
      <c r="F10" s="9">
        <v>30</v>
      </c>
      <c r="G10" s="9">
        <v>26</v>
      </c>
      <c r="H10" s="9">
        <v>12</v>
      </c>
      <c r="I10" s="9">
        <v>0</v>
      </c>
    </row>
    <row r="11" spans="1:9" ht="15.75">
      <c r="A11" s="8" t="s">
        <v>18</v>
      </c>
      <c r="B11" s="9"/>
      <c r="C11" s="9">
        <f>13.5-8.38</f>
        <v>5.119999999999999</v>
      </c>
      <c r="D11" s="10">
        <v>30.99</v>
      </c>
      <c r="E11" s="9">
        <v>80</v>
      </c>
      <c r="F11" s="9">
        <v>90</v>
      </c>
      <c r="G11" s="9">
        <v>95</v>
      </c>
      <c r="H11" s="9">
        <v>30</v>
      </c>
      <c r="I11" s="9">
        <v>0</v>
      </c>
    </row>
    <row r="12" spans="1:9" ht="12.75">
      <c r="A12" s="8" t="s">
        <v>19</v>
      </c>
      <c r="B12" s="9">
        <v>66.033567</v>
      </c>
      <c r="C12" s="9">
        <v>42.88</v>
      </c>
      <c r="D12" s="10">
        <v>0</v>
      </c>
      <c r="E12" s="9"/>
      <c r="F12" s="9"/>
      <c r="G12" s="9"/>
      <c r="H12" s="9"/>
      <c r="I12" s="9" t="s">
        <v>11</v>
      </c>
    </row>
    <row r="13" spans="1:9" ht="15.75">
      <c r="A13" s="8" t="s">
        <v>20</v>
      </c>
      <c r="B13" s="9">
        <v>13.068995</v>
      </c>
      <c r="C13" s="9">
        <v>9.13</v>
      </c>
      <c r="D13" s="10">
        <v>6.55</v>
      </c>
      <c r="E13" s="9">
        <v>0</v>
      </c>
      <c r="F13" s="9"/>
      <c r="G13" s="9"/>
      <c r="H13" s="9"/>
      <c r="I13" s="9" t="s">
        <v>11</v>
      </c>
    </row>
    <row r="14" spans="1:9" ht="12.75">
      <c r="A14" s="6" t="s">
        <v>21</v>
      </c>
      <c r="B14" s="6"/>
      <c r="C14" s="6"/>
      <c r="D14" s="7"/>
      <c r="E14" s="6"/>
      <c r="F14" s="6"/>
      <c r="G14" s="6"/>
      <c r="H14" s="6"/>
      <c r="I14" s="6" t="s">
        <v>11</v>
      </c>
    </row>
    <row r="15" spans="1:9" ht="16.5" thickBot="1">
      <c r="A15" s="11" t="s">
        <v>22</v>
      </c>
      <c r="B15" s="12"/>
      <c r="C15" s="12">
        <v>0</v>
      </c>
      <c r="D15" s="13">
        <v>32.75</v>
      </c>
      <c r="E15" s="12">
        <v>51.43</v>
      </c>
      <c r="F15" s="12">
        <v>46.3</v>
      </c>
      <c r="G15" s="12">
        <v>15.21</v>
      </c>
      <c r="H15" s="12">
        <v>23.73</v>
      </c>
      <c r="I15" s="12">
        <v>15.5</v>
      </c>
    </row>
    <row r="16" spans="1:9" ht="14.25" thickBot="1" thickTop="1">
      <c r="A16" s="14" t="s">
        <v>23</v>
      </c>
      <c r="B16" s="15">
        <f aca="true" t="shared" si="0" ref="B16:I16">SUM(B5:B15)</f>
        <v>233.81410400000001</v>
      </c>
      <c r="C16" s="15">
        <f t="shared" si="0"/>
        <v>240.45</v>
      </c>
      <c r="D16" s="16">
        <f t="shared" si="0"/>
        <v>244.74</v>
      </c>
      <c r="E16" s="15">
        <f t="shared" si="0"/>
        <v>262.51</v>
      </c>
      <c r="F16" s="15">
        <f t="shared" si="0"/>
        <v>210.01</v>
      </c>
      <c r="G16" s="15">
        <f t="shared" si="0"/>
        <v>157.65</v>
      </c>
      <c r="H16" s="15">
        <f t="shared" si="0"/>
        <v>68.73</v>
      </c>
      <c r="I16" s="15">
        <f t="shared" si="0"/>
        <v>15.5</v>
      </c>
    </row>
    <row r="17" spans="1:9" ht="18" customHeight="1">
      <c r="A17" s="17" t="s">
        <v>24</v>
      </c>
      <c r="B17" s="17"/>
      <c r="C17" s="17"/>
      <c r="D17" s="17"/>
      <c r="E17" s="17"/>
      <c r="F17" s="17"/>
      <c r="G17" s="17"/>
      <c r="H17" s="17"/>
      <c r="I17" s="17"/>
    </row>
    <row r="18" spans="1:9" ht="12.75">
      <c r="A18" s="18"/>
      <c r="B18" s="18"/>
      <c r="C18" s="18"/>
      <c r="D18" s="18"/>
      <c r="E18" s="18"/>
      <c r="F18" s="18"/>
      <c r="G18" s="18"/>
      <c r="H18" s="18"/>
      <c r="I18" s="18"/>
    </row>
    <row r="19" spans="1:9" ht="12.75">
      <c r="A19" s="18"/>
      <c r="B19" s="18"/>
      <c r="C19" s="18"/>
      <c r="D19" s="18"/>
      <c r="E19" s="18"/>
      <c r="F19" s="18"/>
      <c r="G19" s="18"/>
      <c r="H19" s="18"/>
      <c r="I19" s="18"/>
    </row>
    <row r="20" spans="1:9" ht="12.75">
      <c r="A20" s="18"/>
      <c r="B20" s="18"/>
      <c r="C20" s="18"/>
      <c r="D20" s="18"/>
      <c r="E20" s="18"/>
      <c r="F20" s="18"/>
      <c r="G20" s="18"/>
      <c r="H20" s="18"/>
      <c r="I20" s="18"/>
    </row>
    <row r="21" spans="1:9" ht="12.75">
      <c r="A21" s="18"/>
      <c r="B21" s="18"/>
      <c r="C21" s="18"/>
      <c r="D21" s="18"/>
      <c r="E21" s="18"/>
      <c r="F21" s="18"/>
      <c r="G21" s="18"/>
      <c r="H21" s="18"/>
      <c r="I21" s="18"/>
    </row>
    <row r="22" spans="1:9" ht="12.75">
      <c r="A22" s="18"/>
      <c r="B22" s="18"/>
      <c r="C22" s="18"/>
      <c r="D22" s="18"/>
      <c r="E22" s="18"/>
      <c r="F22" s="18"/>
      <c r="G22" s="18"/>
      <c r="H22" s="18"/>
      <c r="I22" s="18"/>
    </row>
    <row r="23" spans="1:9" ht="12.75">
      <c r="A23" s="18"/>
      <c r="B23" s="18"/>
      <c r="C23" s="18"/>
      <c r="D23" s="18"/>
      <c r="E23" s="18"/>
      <c r="F23" s="18"/>
      <c r="G23" s="18"/>
      <c r="H23" s="18"/>
      <c r="I23" s="18"/>
    </row>
    <row r="24" spans="1:9" ht="12.75">
      <c r="A24" s="18"/>
      <c r="B24" s="18"/>
      <c r="C24" s="18"/>
      <c r="D24" s="18"/>
      <c r="E24" s="18"/>
      <c r="F24" s="18"/>
      <c r="G24" s="18"/>
      <c r="H24" s="18"/>
      <c r="I24" s="18"/>
    </row>
    <row r="25" spans="1:9" ht="12.75">
      <c r="A25" s="18"/>
      <c r="B25" s="18"/>
      <c r="C25" s="18"/>
      <c r="D25" s="18"/>
      <c r="E25" s="18"/>
      <c r="F25" s="18"/>
      <c r="G25" s="18"/>
      <c r="H25" s="18"/>
      <c r="I25" s="18"/>
    </row>
    <row r="26" spans="1:9" ht="12.75">
      <c r="A26" s="18"/>
      <c r="B26" s="18"/>
      <c r="C26" s="18"/>
      <c r="D26" s="18"/>
      <c r="E26" s="18"/>
      <c r="F26" s="18"/>
      <c r="G26" s="18"/>
      <c r="H26" s="18"/>
      <c r="I26" s="18"/>
    </row>
    <row r="27" spans="1:9" ht="12.75">
      <c r="A27" s="18"/>
      <c r="B27" s="18"/>
      <c r="C27" s="18"/>
      <c r="D27" s="18"/>
      <c r="E27" s="18"/>
      <c r="F27" s="18"/>
      <c r="G27" s="18"/>
      <c r="H27" s="18"/>
      <c r="I27" s="18"/>
    </row>
    <row r="28" spans="1:9" ht="12.75">
      <c r="A28" s="18"/>
      <c r="B28" s="18"/>
      <c r="C28" s="18"/>
      <c r="D28" s="18"/>
      <c r="E28" s="18"/>
      <c r="F28" s="18"/>
      <c r="G28" s="18"/>
      <c r="H28" s="18"/>
      <c r="I28" s="18"/>
    </row>
  </sheetData>
  <mergeCells count="3">
    <mergeCell ref="A1:I1"/>
    <mergeCell ref="A2:I2"/>
    <mergeCell ref="A17:I2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Crumley</dc:creator>
  <cp:keywords/>
  <dc:description/>
  <cp:lastModifiedBy>Tricia Crumley</cp:lastModifiedBy>
  <cp:lastPrinted>2007-01-30T19:19:27Z</cp:lastPrinted>
  <dcterms:created xsi:type="dcterms:W3CDTF">2007-01-30T19:19:07Z</dcterms:created>
  <dcterms:modified xsi:type="dcterms:W3CDTF">2007-01-30T19:20:06Z</dcterms:modified>
  <cp:category/>
  <cp:version/>
  <cp:contentType/>
  <cp:contentStatus/>
</cp:coreProperties>
</file>