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heet1" sheetId="1" r:id="rId1"/>
  </sheets>
  <definedNames/>
  <calcPr fullCalcOnLoad="1"/>
</workbook>
</file>

<file path=xl/sharedStrings.xml><?xml version="1.0" encoding="utf-8"?>
<sst xmlns="http://schemas.openxmlformats.org/spreadsheetml/2006/main" count="30" uniqueCount="24">
  <si>
    <t>NEON Funding Profile</t>
  </si>
  <si>
    <t>(Obligated Dollars and Estimates in Millions)</t>
  </si>
  <si>
    <t>Concept/ Development</t>
  </si>
  <si>
    <r>
      <t>Implementation</t>
    </r>
    <r>
      <rPr>
        <vertAlign val="superscript"/>
        <sz val="10"/>
        <rFont val="Times New Roman"/>
        <family val="1"/>
      </rPr>
      <t>1</t>
    </r>
  </si>
  <si>
    <t>Operations &amp; Maintenance</t>
  </si>
  <si>
    <t>Totals</t>
  </si>
  <si>
    <t>Grand</t>
  </si>
  <si>
    <t>R&amp;RA</t>
  </si>
  <si>
    <t>MREFC</t>
  </si>
  <si>
    <t>Total</t>
  </si>
  <si>
    <t>FY 2004 &amp; Earlier</t>
  </si>
  <si>
    <t>FY 2005</t>
  </si>
  <si>
    <t>FY 2006 Actual</t>
  </si>
  <si>
    <t>FY 2007 Request</t>
  </si>
  <si>
    <t>FY 2008 Estimate</t>
  </si>
  <si>
    <t>FY 2009 Estimate</t>
  </si>
  <si>
    <t>FY 2010 Estimate</t>
  </si>
  <si>
    <t>FY 2011 Estimate</t>
  </si>
  <si>
    <t>FY 2012 Estimate</t>
  </si>
  <si>
    <t>FY 2013 Estimate</t>
  </si>
  <si>
    <t>Subtotal, R&amp;RA</t>
  </si>
  <si>
    <t>Subtotal, MREFC</t>
  </si>
  <si>
    <t>Total, Each Stage</t>
  </si>
  <si>
    <t>NOTE: The expected operational lifespan of this project is 30 years after construction is complete. Implementation funding levels will be updated when the Preliminary Design Review is complete (see information below). Annual operations and maintenance estimates for FY 2009 and beyond are presented strictly for planning purposes. They will be updated as new information becomes available.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</si>
</sst>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quot;$&quot;#,##0.00;&quot;-&quot;??"/>
    <numFmt numFmtId="166" formatCode="&quot;$&quot;#,##0.00"/>
  </numFmts>
  <fonts count="6">
    <font>
      <sz val="10"/>
      <name val="Arial"/>
      <family val="0"/>
    </font>
    <font>
      <sz val="10"/>
      <name val="Times New Roman"/>
      <family val="1"/>
    </font>
    <font>
      <b/>
      <sz val="11"/>
      <name val="Times New Roman"/>
      <family val="1"/>
    </font>
    <font>
      <vertAlign val="superscript"/>
      <sz val="10"/>
      <name val="Times New Roman"/>
      <family val="1"/>
    </font>
    <font>
      <b/>
      <sz val="10"/>
      <name val="Times New Roman"/>
      <family val="1"/>
    </font>
    <font>
      <sz val="9"/>
      <name val="Times New Roman"/>
      <family val="1"/>
    </font>
  </fonts>
  <fills count="2">
    <fill>
      <patternFill/>
    </fill>
    <fill>
      <patternFill patternType="gray125"/>
    </fill>
  </fills>
  <borders count="30">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medium"/>
      <top>
        <color indexed="63"/>
      </top>
      <bottom style="medium"/>
    </border>
    <border>
      <left style="medium"/>
      <right>
        <color indexed="63"/>
      </right>
      <top style="thin"/>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medium"/>
      <top style="thin"/>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medium"/>
      <top style="thin"/>
      <bottom>
        <color indexed="63"/>
      </bottom>
    </border>
    <border>
      <left style="medium"/>
      <right>
        <color indexed="63"/>
      </right>
      <top style="medium"/>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color indexed="63"/>
      </left>
      <right style="medium"/>
      <top style="medium"/>
      <bottom style="thin"/>
    </border>
    <border>
      <left style="medium"/>
      <right>
        <color indexed="63"/>
      </right>
      <top>
        <color indexed="63"/>
      </top>
      <bottom style="double"/>
    </border>
    <border>
      <left style="medium"/>
      <right style="thin"/>
      <top style="thin"/>
      <bottom style="double"/>
    </border>
    <border>
      <left style="thin"/>
      <right>
        <color indexed="63"/>
      </right>
      <top style="thin"/>
      <bottom style="double"/>
    </border>
    <border>
      <left style="thin"/>
      <right style="medium"/>
      <top style="thin"/>
      <bottom style="double"/>
    </border>
    <border>
      <left>
        <color indexed="63"/>
      </left>
      <right style="medium"/>
      <top style="thin"/>
      <bottom style="double"/>
    </border>
    <border>
      <left style="medium"/>
      <right>
        <color indexed="63"/>
      </right>
      <top style="double"/>
      <bottom style="medium"/>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vertical="center"/>
    </xf>
    <xf numFmtId="0" fontId="1" fillId="0" borderId="0" xfId="0" applyFont="1" applyAlignment="1">
      <alignment/>
    </xf>
    <xf numFmtId="0" fontId="1" fillId="0" borderId="0" xfId="0" applyFont="1" applyAlignment="1">
      <alignment wrapText="1"/>
    </xf>
    <xf numFmtId="0" fontId="1" fillId="0" borderId="1" xfId="0" applyFont="1" applyBorder="1" applyAlignment="1">
      <alignment wrapText="1"/>
    </xf>
    <xf numFmtId="0" fontId="4" fillId="0" borderId="2" xfId="0" applyFont="1" applyBorder="1" applyAlignment="1">
      <alignment horizontal="right" wrapText="1"/>
    </xf>
    <xf numFmtId="0" fontId="1" fillId="0" borderId="3" xfId="0" applyFont="1" applyBorder="1" applyAlignment="1">
      <alignment/>
    </xf>
    <xf numFmtId="0" fontId="1" fillId="0" borderId="4"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4" fillId="0" borderId="7" xfId="0" applyFont="1" applyBorder="1" applyAlignment="1">
      <alignment horizontal="right"/>
    </xf>
    <xf numFmtId="0" fontId="1" fillId="0" borderId="8" xfId="0" applyFont="1" applyBorder="1" applyAlignment="1">
      <alignment/>
    </xf>
    <xf numFmtId="164" fontId="1" fillId="0" borderId="9" xfId="0" applyNumberFormat="1" applyFont="1" applyBorder="1" applyAlignment="1">
      <alignment/>
    </xf>
    <xf numFmtId="164" fontId="1" fillId="0" borderId="10" xfId="0" applyNumberFormat="1" applyFont="1" applyBorder="1" applyAlignment="1">
      <alignment/>
    </xf>
    <xf numFmtId="164" fontId="1" fillId="0" borderId="11" xfId="0" applyNumberFormat="1" applyFont="1" applyBorder="1" applyAlignment="1">
      <alignment/>
    </xf>
    <xf numFmtId="165" fontId="1" fillId="0" borderId="9" xfId="0" applyNumberFormat="1" applyFont="1" applyBorder="1" applyAlignment="1">
      <alignment/>
    </xf>
    <xf numFmtId="165" fontId="1" fillId="0" borderId="11" xfId="0" applyNumberFormat="1" applyFont="1" applyBorder="1" applyAlignment="1">
      <alignment/>
    </xf>
    <xf numFmtId="165" fontId="4" fillId="0" borderId="12" xfId="0" applyNumberFormat="1" applyFont="1" applyBorder="1" applyAlignment="1">
      <alignment/>
    </xf>
    <xf numFmtId="164" fontId="1" fillId="0" borderId="13" xfId="0" applyNumberFormat="1" applyFont="1" applyBorder="1" applyAlignment="1">
      <alignment/>
    </xf>
    <xf numFmtId="164" fontId="1" fillId="0" borderId="14" xfId="0" applyNumberFormat="1" applyFont="1" applyBorder="1" applyAlignment="1">
      <alignment/>
    </xf>
    <xf numFmtId="164" fontId="1" fillId="0" borderId="15" xfId="0" applyNumberFormat="1" applyFont="1" applyBorder="1" applyAlignment="1">
      <alignment/>
    </xf>
    <xf numFmtId="165" fontId="1" fillId="0" borderId="13" xfId="0" applyNumberFormat="1" applyFont="1" applyBorder="1" applyAlignment="1">
      <alignment/>
    </xf>
    <xf numFmtId="165" fontId="1" fillId="0" borderId="15" xfId="0" applyNumberFormat="1" applyFont="1" applyBorder="1" applyAlignment="1">
      <alignment/>
    </xf>
    <xf numFmtId="165" fontId="4" fillId="0" borderId="16" xfId="0" applyNumberFormat="1" applyFont="1" applyBorder="1" applyAlignment="1">
      <alignment/>
    </xf>
    <xf numFmtId="166" fontId="1" fillId="0" borderId="17" xfId="0" applyNumberFormat="1" applyFont="1" applyBorder="1" applyAlignment="1">
      <alignment/>
    </xf>
    <xf numFmtId="165" fontId="1" fillId="0" borderId="18" xfId="0" applyNumberFormat="1" applyFont="1" applyBorder="1" applyAlignment="1">
      <alignment/>
    </xf>
    <xf numFmtId="165" fontId="1" fillId="0" borderId="19" xfId="0" applyNumberFormat="1" applyFont="1" applyBorder="1" applyAlignment="1">
      <alignment/>
    </xf>
    <xf numFmtId="165" fontId="1" fillId="0" borderId="20" xfId="0" applyNumberFormat="1" applyFont="1" applyBorder="1" applyAlignment="1">
      <alignment/>
    </xf>
    <xf numFmtId="165" fontId="4" fillId="0" borderId="21" xfId="0" applyNumberFormat="1" applyFont="1" applyBorder="1" applyAlignment="1">
      <alignment/>
    </xf>
    <xf numFmtId="166" fontId="1" fillId="0" borderId="22" xfId="0" applyNumberFormat="1" applyFont="1" applyBorder="1" applyAlignment="1">
      <alignment/>
    </xf>
    <xf numFmtId="165" fontId="1" fillId="0" borderId="23" xfId="0" applyNumberFormat="1" applyFont="1" applyBorder="1" applyAlignment="1">
      <alignment/>
    </xf>
    <xf numFmtId="165" fontId="1" fillId="0" borderId="24" xfId="0" applyNumberFormat="1" applyFont="1" applyBorder="1" applyAlignment="1">
      <alignment/>
    </xf>
    <xf numFmtId="165" fontId="1" fillId="0" borderId="25" xfId="0" applyNumberFormat="1" applyFont="1" applyBorder="1" applyAlignment="1">
      <alignment/>
    </xf>
    <xf numFmtId="165" fontId="4" fillId="0" borderId="26" xfId="0" applyNumberFormat="1" applyFont="1" applyBorder="1" applyAlignment="1">
      <alignment/>
    </xf>
    <xf numFmtId="166" fontId="4" fillId="0" borderId="3" xfId="0" applyNumberFormat="1" applyFont="1" applyBorder="1" applyAlignment="1">
      <alignment/>
    </xf>
    <xf numFmtId="165" fontId="1" fillId="0" borderId="27" xfId="0" applyNumberFormat="1" applyFont="1" applyBorder="1" applyAlignment="1">
      <alignment/>
    </xf>
    <xf numFmtId="165" fontId="4" fillId="0" borderId="28" xfId="0" applyNumberFormat="1" applyFont="1" applyBorder="1" applyAlignment="1">
      <alignment/>
    </xf>
    <xf numFmtId="165" fontId="4" fillId="0" borderId="3" xfId="0" applyNumberFormat="1" applyFont="1" applyBorder="1" applyAlignment="1">
      <alignment/>
    </xf>
    <xf numFmtId="165" fontId="4" fillId="0" borderId="7" xfId="0" applyNumberFormat="1" applyFont="1" applyBorder="1" applyAlignment="1">
      <alignment/>
    </xf>
    <xf numFmtId="0" fontId="4" fillId="0" borderId="0" xfId="0" applyFont="1" applyAlignment="1">
      <alignment/>
    </xf>
    <xf numFmtId="0" fontId="5" fillId="0" borderId="29"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center" vertical="center"/>
    </xf>
    <xf numFmtId="0" fontId="1" fillId="0" borderId="0" xfId="0" applyFont="1" applyAlignment="1">
      <alignment horizontal="center"/>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21"/>
  <sheetViews>
    <sheetView showGridLines="0" tabSelected="1" workbookViewId="0" topLeftCell="A1">
      <selection activeCell="B1" sqref="B1:K1"/>
    </sheetView>
  </sheetViews>
  <sheetFormatPr defaultColWidth="9.140625" defaultRowHeight="12.75"/>
  <cols>
    <col min="1" max="1" width="0.9921875" style="2" customWidth="1"/>
    <col min="2" max="2" width="17.00390625" style="2" bestFit="1" customWidth="1"/>
    <col min="3" max="3" width="6.140625" style="2" bestFit="1" customWidth="1"/>
    <col min="4" max="4" width="7.00390625" style="2" bestFit="1" customWidth="1"/>
    <col min="5" max="5" width="6.140625" style="2" bestFit="1" customWidth="1"/>
    <col min="6" max="6" width="7.421875" style="2" bestFit="1" customWidth="1"/>
    <col min="7" max="7" width="6.57421875" style="2" bestFit="1" customWidth="1"/>
    <col min="8" max="8" width="7.421875" style="2" bestFit="1" customWidth="1"/>
    <col min="9" max="9" width="6.57421875" style="2" bestFit="1" customWidth="1"/>
    <col min="10" max="10" width="7.00390625" style="2" bestFit="1" customWidth="1"/>
    <col min="11" max="11" width="7.421875" style="39" bestFit="1" customWidth="1"/>
    <col min="12" max="12" width="0.9921875" style="2" customWidth="1"/>
    <col min="13" max="16384" width="9.140625" style="2" customWidth="1"/>
  </cols>
  <sheetData>
    <row r="1" spans="2:11" s="1" customFormat="1" ht="17.25" customHeight="1">
      <c r="B1" s="42" t="s">
        <v>0</v>
      </c>
      <c r="C1" s="42"/>
      <c r="D1" s="42"/>
      <c r="E1" s="42"/>
      <c r="F1" s="42"/>
      <c r="G1" s="42"/>
      <c r="H1" s="42"/>
      <c r="I1" s="42"/>
      <c r="J1" s="42"/>
      <c r="K1" s="42"/>
    </row>
    <row r="2" spans="2:11" ht="13.5" thickBot="1">
      <c r="B2" s="43" t="s">
        <v>1</v>
      </c>
      <c r="C2" s="43"/>
      <c r="D2" s="43"/>
      <c r="E2" s="43"/>
      <c r="F2" s="43"/>
      <c r="G2" s="43"/>
      <c r="H2" s="43"/>
      <c r="I2" s="43"/>
      <c r="J2" s="43"/>
      <c r="K2" s="43"/>
    </row>
    <row r="3" spans="2:11" s="3" customFormat="1" ht="30" customHeight="1">
      <c r="B3" s="4"/>
      <c r="C3" s="44" t="s">
        <v>2</v>
      </c>
      <c r="D3" s="45"/>
      <c r="E3" s="44" t="s">
        <v>3</v>
      </c>
      <c r="F3" s="46"/>
      <c r="G3" s="44" t="s">
        <v>4</v>
      </c>
      <c r="H3" s="46"/>
      <c r="I3" s="44" t="s">
        <v>5</v>
      </c>
      <c r="J3" s="46"/>
      <c r="K3" s="5" t="s">
        <v>6</v>
      </c>
    </row>
    <row r="4" spans="2:11" ht="13.5" thickBot="1">
      <c r="B4" s="6"/>
      <c r="C4" s="7" t="s">
        <v>7</v>
      </c>
      <c r="D4" s="8" t="s">
        <v>8</v>
      </c>
      <c r="E4" s="7" t="s">
        <v>7</v>
      </c>
      <c r="F4" s="9" t="s">
        <v>8</v>
      </c>
      <c r="G4" s="7" t="s">
        <v>7</v>
      </c>
      <c r="H4" s="9" t="s">
        <v>8</v>
      </c>
      <c r="I4" s="7" t="s">
        <v>7</v>
      </c>
      <c r="J4" s="9" t="s">
        <v>8</v>
      </c>
      <c r="K4" s="10" t="s">
        <v>9</v>
      </c>
    </row>
    <row r="5" spans="2:11" ht="12.75">
      <c r="B5" s="11" t="s">
        <v>10</v>
      </c>
      <c r="C5" s="12">
        <f>3.6+0.92+1+0.1+0.17+0.03+0.01</f>
        <v>5.83</v>
      </c>
      <c r="D5" s="13"/>
      <c r="E5" s="12"/>
      <c r="F5" s="14"/>
      <c r="G5" s="12"/>
      <c r="H5" s="14"/>
      <c r="I5" s="15">
        <f aca="true" t="shared" si="0" ref="I5:J14">C5+E5+G5</f>
        <v>5.83</v>
      </c>
      <c r="J5" s="16">
        <f t="shared" si="0"/>
        <v>0</v>
      </c>
      <c r="K5" s="17">
        <f aca="true" t="shared" si="1" ref="K5:K14">SUM(I5:J5)</f>
        <v>5.83</v>
      </c>
    </row>
    <row r="6" spans="2:11" ht="12.75">
      <c r="B6" s="11" t="s">
        <v>11</v>
      </c>
      <c r="C6" s="12">
        <v>5.98</v>
      </c>
      <c r="D6" s="13"/>
      <c r="E6" s="12"/>
      <c r="F6" s="14"/>
      <c r="G6" s="12"/>
      <c r="H6" s="14"/>
      <c r="I6" s="15">
        <f t="shared" si="0"/>
        <v>5.98</v>
      </c>
      <c r="J6" s="16">
        <f t="shared" si="0"/>
        <v>0</v>
      </c>
      <c r="K6" s="17">
        <f t="shared" si="1"/>
        <v>5.98</v>
      </c>
    </row>
    <row r="7" spans="2:11" ht="12.75">
      <c r="B7" s="11" t="s">
        <v>12</v>
      </c>
      <c r="C7" s="12">
        <v>6.04</v>
      </c>
      <c r="D7" s="13"/>
      <c r="E7" s="12"/>
      <c r="F7" s="14"/>
      <c r="G7" s="12"/>
      <c r="H7" s="14"/>
      <c r="I7" s="15">
        <f t="shared" si="0"/>
        <v>6.04</v>
      </c>
      <c r="J7" s="16">
        <f t="shared" si="0"/>
        <v>0</v>
      </c>
      <c r="K7" s="17">
        <f t="shared" si="1"/>
        <v>6.04</v>
      </c>
    </row>
    <row r="8" spans="2:11" ht="12.75">
      <c r="B8" s="11" t="s">
        <v>13</v>
      </c>
      <c r="C8" s="12">
        <v>11.94</v>
      </c>
      <c r="D8" s="13"/>
      <c r="E8" s="12"/>
      <c r="F8" s="14">
        <v>4</v>
      </c>
      <c r="G8" s="12"/>
      <c r="H8" s="14"/>
      <c r="I8" s="15">
        <f t="shared" si="0"/>
        <v>11.94</v>
      </c>
      <c r="J8" s="16">
        <f t="shared" si="0"/>
        <v>4</v>
      </c>
      <c r="K8" s="17">
        <f t="shared" si="1"/>
        <v>15.94</v>
      </c>
    </row>
    <row r="9" spans="2:11" ht="12.75">
      <c r="B9" s="11" t="s">
        <v>14</v>
      </c>
      <c r="C9" s="12">
        <v>15.94</v>
      </c>
      <c r="D9" s="13"/>
      <c r="E9" s="12"/>
      <c r="F9" s="14">
        <v>8</v>
      </c>
      <c r="G9" s="12"/>
      <c r="H9" s="14"/>
      <c r="I9" s="15">
        <f t="shared" si="0"/>
        <v>15.94</v>
      </c>
      <c r="J9" s="16">
        <f t="shared" si="0"/>
        <v>8</v>
      </c>
      <c r="K9" s="17">
        <f t="shared" si="1"/>
        <v>23.939999999999998</v>
      </c>
    </row>
    <row r="10" spans="2:11" ht="12.75">
      <c r="B10" s="11" t="s">
        <v>15</v>
      </c>
      <c r="C10" s="12">
        <v>8</v>
      </c>
      <c r="D10" s="13"/>
      <c r="E10" s="12"/>
      <c r="F10" s="14">
        <v>20</v>
      </c>
      <c r="G10" s="12">
        <v>8.8</v>
      </c>
      <c r="H10" s="14"/>
      <c r="I10" s="15">
        <f t="shared" si="0"/>
        <v>16.8</v>
      </c>
      <c r="J10" s="16">
        <f t="shared" si="0"/>
        <v>20</v>
      </c>
      <c r="K10" s="17">
        <f t="shared" si="1"/>
        <v>36.8</v>
      </c>
    </row>
    <row r="11" spans="2:11" ht="12.75">
      <c r="B11" s="11" t="s">
        <v>16</v>
      </c>
      <c r="C11" s="12">
        <v>6</v>
      </c>
      <c r="D11" s="13"/>
      <c r="E11" s="12"/>
      <c r="F11" s="14">
        <v>30</v>
      </c>
      <c r="G11" s="12">
        <v>14.8</v>
      </c>
      <c r="H11" s="14"/>
      <c r="I11" s="15">
        <f t="shared" si="0"/>
        <v>20.8</v>
      </c>
      <c r="J11" s="16">
        <f t="shared" si="0"/>
        <v>30</v>
      </c>
      <c r="K11" s="17">
        <f t="shared" si="1"/>
        <v>50.8</v>
      </c>
    </row>
    <row r="12" spans="2:11" ht="12.75">
      <c r="B12" s="11" t="s">
        <v>17</v>
      </c>
      <c r="C12" s="18">
        <v>4</v>
      </c>
      <c r="D12" s="19"/>
      <c r="E12" s="18"/>
      <c r="F12" s="20">
        <v>26</v>
      </c>
      <c r="G12" s="18">
        <v>28</v>
      </c>
      <c r="H12" s="20"/>
      <c r="I12" s="21">
        <f t="shared" si="0"/>
        <v>32</v>
      </c>
      <c r="J12" s="22">
        <f t="shared" si="0"/>
        <v>26</v>
      </c>
      <c r="K12" s="23">
        <f t="shared" si="1"/>
        <v>58</v>
      </c>
    </row>
    <row r="13" spans="2:11" ht="12.75">
      <c r="B13" s="11" t="s">
        <v>18</v>
      </c>
      <c r="C13" s="18">
        <v>2</v>
      </c>
      <c r="D13" s="19"/>
      <c r="E13" s="18"/>
      <c r="F13" s="20">
        <v>12</v>
      </c>
      <c r="G13" s="18">
        <v>28.7</v>
      </c>
      <c r="H13" s="20"/>
      <c r="I13" s="21">
        <f t="shared" si="0"/>
        <v>30.7</v>
      </c>
      <c r="J13" s="22">
        <f t="shared" si="0"/>
        <v>12</v>
      </c>
      <c r="K13" s="23">
        <f t="shared" si="1"/>
        <v>42.7</v>
      </c>
    </row>
    <row r="14" spans="2:11" ht="13.5" thickBot="1">
      <c r="B14" s="11" t="s">
        <v>19</v>
      </c>
      <c r="C14" s="18">
        <v>0</v>
      </c>
      <c r="D14" s="19"/>
      <c r="E14" s="18"/>
      <c r="F14" s="20"/>
      <c r="G14" s="18">
        <v>28.7</v>
      </c>
      <c r="H14" s="20"/>
      <c r="I14" s="21">
        <f t="shared" si="0"/>
        <v>28.7</v>
      </c>
      <c r="J14" s="22">
        <f t="shared" si="0"/>
        <v>0</v>
      </c>
      <c r="K14" s="23">
        <f t="shared" si="1"/>
        <v>28.7</v>
      </c>
    </row>
    <row r="15" spans="2:11" ht="12.75">
      <c r="B15" s="24" t="s">
        <v>20</v>
      </c>
      <c r="C15" s="25">
        <f>SUM(C5:C14)</f>
        <v>65.72999999999999</v>
      </c>
      <c r="D15" s="26"/>
      <c r="E15" s="25">
        <f>SUM(E5:E14)</f>
        <v>0</v>
      </c>
      <c r="F15" s="27"/>
      <c r="G15" s="25">
        <f>SUM(G5:G14)</f>
        <v>109</v>
      </c>
      <c r="H15" s="27"/>
      <c r="I15" s="25">
        <f>SUM(I5:I14)</f>
        <v>174.73</v>
      </c>
      <c r="J15" s="27"/>
      <c r="K15" s="28"/>
    </row>
    <row r="16" spans="2:11" ht="13.5" thickBot="1">
      <c r="B16" s="29" t="s">
        <v>21</v>
      </c>
      <c r="C16" s="30"/>
      <c r="D16" s="31">
        <f>SUM(D5:D14)</f>
        <v>0</v>
      </c>
      <c r="E16" s="30"/>
      <c r="F16" s="32">
        <f>SUM(F5:F14)</f>
        <v>100</v>
      </c>
      <c r="G16" s="30"/>
      <c r="H16" s="32">
        <f>SUM(H5:H14)</f>
        <v>0</v>
      </c>
      <c r="I16" s="30"/>
      <c r="J16" s="32">
        <f>SUM(J5:J14)</f>
        <v>100</v>
      </c>
      <c r="K16" s="33"/>
    </row>
    <row r="17" spans="2:11" ht="19.5" customHeight="1" thickBot="1" thickTop="1">
      <c r="B17" s="34" t="s">
        <v>22</v>
      </c>
      <c r="C17" s="35"/>
      <c r="D17" s="36">
        <f>SUM(C15:D16)</f>
        <v>65.72999999999999</v>
      </c>
      <c r="E17" s="37"/>
      <c r="F17" s="38">
        <f>SUM(E15:F16)</f>
        <v>100</v>
      </c>
      <c r="G17" s="37"/>
      <c r="H17" s="38">
        <f>SUM(G15:H16)</f>
        <v>109</v>
      </c>
      <c r="I17" s="36"/>
      <c r="J17" s="36"/>
      <c r="K17" s="38">
        <f>SUM(I15:J16)</f>
        <v>274.73</v>
      </c>
    </row>
    <row r="18" spans="2:11" ht="17.25" customHeight="1">
      <c r="B18" s="40" t="s">
        <v>23</v>
      </c>
      <c r="C18" s="40"/>
      <c r="D18" s="40"/>
      <c r="E18" s="40"/>
      <c r="F18" s="40"/>
      <c r="G18" s="40"/>
      <c r="H18" s="40"/>
      <c r="I18" s="40"/>
      <c r="J18" s="40"/>
      <c r="K18" s="40"/>
    </row>
    <row r="19" spans="2:11" ht="12.75">
      <c r="B19" s="41"/>
      <c r="C19" s="41"/>
      <c r="D19" s="41"/>
      <c r="E19" s="41"/>
      <c r="F19" s="41"/>
      <c r="G19" s="41"/>
      <c r="H19" s="41"/>
      <c r="I19" s="41"/>
      <c r="J19" s="41"/>
      <c r="K19" s="41"/>
    </row>
    <row r="20" spans="2:11" ht="12.75">
      <c r="B20" s="41"/>
      <c r="C20" s="41"/>
      <c r="D20" s="41"/>
      <c r="E20" s="41"/>
      <c r="F20" s="41"/>
      <c r="G20" s="41"/>
      <c r="H20" s="41"/>
      <c r="I20" s="41"/>
      <c r="J20" s="41"/>
      <c r="K20" s="41"/>
    </row>
    <row r="21" spans="2:11" ht="12.75">
      <c r="B21" s="41"/>
      <c r="C21" s="41"/>
      <c r="D21" s="41"/>
      <c r="E21" s="41"/>
      <c r="F21" s="41"/>
      <c r="G21" s="41"/>
      <c r="H21" s="41"/>
      <c r="I21" s="41"/>
      <c r="J21" s="41"/>
      <c r="K21" s="41"/>
    </row>
  </sheetData>
  <mergeCells count="7">
    <mergeCell ref="B18:K21"/>
    <mergeCell ref="B1:K1"/>
    <mergeCell ref="B2:K2"/>
    <mergeCell ref="C3:D3"/>
    <mergeCell ref="E3:F3"/>
    <mergeCell ref="G3:H3"/>
    <mergeCell ref="I3:J3"/>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2007-01-31T13:19:39Z</cp:lastPrinted>
  <dcterms:created xsi:type="dcterms:W3CDTF">2007-01-30T19:47:42Z</dcterms:created>
  <dcterms:modified xsi:type="dcterms:W3CDTF">2007-01-31T13:19:41Z</dcterms:modified>
  <cp:category/>
  <cp:version/>
  <cp:contentType/>
  <cp:contentStatus/>
</cp:coreProperties>
</file>