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4996" windowWidth="13710" windowHeight="7020" activeTab="0"/>
  </bookViews>
  <sheets>
    <sheet name="Char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<sst xmlns="http://schemas.openxmlformats.org/spreadsheetml/2006/main" count="5" uniqueCount="5">
  <si>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SODV Funding Profile</t>
  </si>
  <si>
    <t>(Dollars in Millions)</t>
  </si>
  <si>
    <t>Concept/ Development</t>
  </si>
  <si>
    <t>Implementation</t>
  </si>
  <si>
    <t>Operations &amp; Maintenance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</si>
</sst>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;\-#,##0.00;&quot;-&quot;??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SODV Funding, by Stage</a:t>
            </a:r>
          </a:p>
        </c:rich>
      </c:tx>
      <c:layout>
        <c:manualLayout>
          <c:xMode val="factor"/>
          <c:yMode val="factor"/>
          <c:x val="-0.007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"/>
          <c:w val="0.984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Data!$B$4:$B$17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Data!$C$4:$C$17</c:f>
              <c:numCache>
                <c:ptCount val="1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1.5</c:v>
                </c:pt>
                <c:pt idx="4">
                  <c:v>2.1</c:v>
                </c:pt>
                <c:pt idx="5">
                  <c:v>0.5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Data!$B$4:$B$17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Data!$D$4:$D$17</c:f>
              <c:numCache>
                <c:ptCount val="14"/>
                <c:pt idx="4">
                  <c:v>0</c:v>
                </c:pt>
                <c:pt idx="5">
                  <c:v>6.08</c:v>
                </c:pt>
                <c:pt idx="6">
                  <c:v>66.04</c:v>
                </c:pt>
                <c:pt idx="7">
                  <c:v>42.88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8"/>
            <c:spPr>
              <a:ln w="12700">
                <a:solidFill>
                  <a:srgbClr val="008000"/>
                </a:solidFill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8000"/>
                </a:solidFill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8000"/>
                </a:solidFill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cat>
            <c:numRef>
              <c:f>Data!$B$4:$B$17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Data!$E$4:$E$17</c:f>
              <c:numCache>
                <c:ptCount val="14"/>
                <c:pt idx="6">
                  <c:v>0</c:v>
                </c:pt>
                <c:pt idx="7">
                  <c:v>21.3</c:v>
                </c:pt>
                <c:pt idx="8">
                  <c:v>33.36</c:v>
                </c:pt>
                <c:pt idx="9">
                  <c:v>35.028</c:v>
                </c:pt>
                <c:pt idx="10">
                  <c:v>36.7794</c:v>
                </c:pt>
                <c:pt idx="11">
                  <c:v>38.618370000000006</c:v>
                </c:pt>
                <c:pt idx="12">
                  <c:v>40.54928850000001</c:v>
                </c:pt>
                <c:pt idx="13">
                  <c:v>42.576752925000015</c:v>
                </c:pt>
              </c:numCache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factor"/>
              <c:yMode val="factor"/>
              <c:x val="0.0262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0210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9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477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zoomScale="150" zoomScaleNormal="150" workbookViewId="0" topLeftCell="A5">
      <selection activeCell="E18" sqref="E18"/>
    </sheetView>
  </sheetViews>
  <sheetFormatPr defaultColWidth="9.140625" defaultRowHeight="12.75"/>
  <cols>
    <col min="1" max="1" width="0.9921875" style="2" customWidth="1"/>
    <col min="2" max="2" width="17.00390625" style="2" bestFit="1" customWidth="1"/>
    <col min="3" max="5" width="7.28125" style="2" customWidth="1"/>
    <col min="6" max="16384" width="9.140625" style="2" customWidth="1"/>
  </cols>
  <sheetData>
    <row r="1" spans="2:5" s="1" customFormat="1" ht="17.25" customHeight="1">
      <c r="B1" s="4" t="s">
        <v>0</v>
      </c>
      <c r="C1" s="4"/>
      <c r="D1" s="4"/>
      <c r="E1" s="4"/>
    </row>
    <row r="2" spans="2:5" ht="12.75">
      <c r="B2" s="5" t="s">
        <v>1</v>
      </c>
      <c r="C2" s="5"/>
      <c r="D2" s="5"/>
      <c r="E2" s="5"/>
    </row>
    <row r="3" spans="2:5" ht="30" customHeight="1">
      <c r="B3" s="6"/>
      <c r="C3" s="6" t="s">
        <v>2</v>
      </c>
      <c r="D3" s="6" t="s">
        <v>3</v>
      </c>
      <c r="E3" s="6" t="s">
        <v>4</v>
      </c>
    </row>
    <row r="4" spans="2:5" ht="12.75">
      <c r="B4" s="6">
        <v>2000</v>
      </c>
      <c r="C4" s="7">
        <v>0.1</v>
      </c>
      <c r="D4" s="7"/>
      <c r="E4" s="7"/>
    </row>
    <row r="5" spans="2:5" ht="12.75">
      <c r="B5" s="6">
        <v>2001</v>
      </c>
      <c r="C5" s="7">
        <v>0.2</v>
      </c>
      <c r="D5" s="7"/>
      <c r="E5" s="7"/>
    </row>
    <row r="6" spans="2:5" ht="12.75">
      <c r="B6" s="6">
        <v>2002</v>
      </c>
      <c r="C6" s="7">
        <v>0.3</v>
      </c>
      <c r="D6" s="7"/>
      <c r="E6" s="7"/>
    </row>
    <row r="7" spans="2:5" ht="12.75">
      <c r="B7" s="6">
        <v>2003</v>
      </c>
      <c r="C7" s="7">
        <v>1.5</v>
      </c>
      <c r="D7" s="7"/>
      <c r="E7" s="7"/>
    </row>
    <row r="8" spans="2:5" ht="12.75">
      <c r="B8" s="6">
        <v>2004</v>
      </c>
      <c r="C8" s="7">
        <v>2.1</v>
      </c>
      <c r="D8" s="7">
        <v>0</v>
      </c>
      <c r="E8" s="7"/>
    </row>
    <row r="9" spans="2:5" ht="12.75">
      <c r="B9" s="6">
        <v>2005</v>
      </c>
      <c r="C9" s="7">
        <v>0.5</v>
      </c>
      <c r="D9" s="7">
        <f>1.2+4.88</f>
        <v>6.08</v>
      </c>
      <c r="E9" s="7"/>
    </row>
    <row r="10" spans="2:5" ht="12.75">
      <c r="B10" s="6">
        <v>2006</v>
      </c>
      <c r="C10" s="7">
        <v>0</v>
      </c>
      <c r="D10" s="7">
        <v>66.04</v>
      </c>
      <c r="E10" s="7">
        <v>0</v>
      </c>
    </row>
    <row r="11" spans="2:5" ht="12.75">
      <c r="B11" s="6">
        <v>2007</v>
      </c>
      <c r="C11" s="7"/>
      <c r="D11" s="7">
        <v>42.88</v>
      </c>
      <c r="E11" s="8">
        <v>21.3</v>
      </c>
    </row>
    <row r="12" spans="2:5" ht="12.75">
      <c r="B12" s="6">
        <v>2008</v>
      </c>
      <c r="C12" s="7"/>
      <c r="D12" s="7">
        <v>0</v>
      </c>
      <c r="E12" s="8">
        <v>33.36</v>
      </c>
    </row>
    <row r="13" spans="2:5" ht="12.75">
      <c r="B13" s="6">
        <v>2009</v>
      </c>
      <c r="C13" s="7"/>
      <c r="D13" s="7"/>
      <c r="E13" s="8">
        <f>E12*1.05</f>
        <v>35.028</v>
      </c>
    </row>
    <row r="14" spans="2:5" ht="12.75">
      <c r="B14" s="6">
        <v>2010</v>
      </c>
      <c r="C14" s="7"/>
      <c r="D14" s="7"/>
      <c r="E14" s="8">
        <f>E13*1.05</f>
        <v>36.7794</v>
      </c>
    </row>
    <row r="15" spans="2:5" ht="12.75">
      <c r="B15" s="6">
        <v>2011</v>
      </c>
      <c r="C15" s="3"/>
      <c r="D15" s="3"/>
      <c r="E15" s="8">
        <f>E14*1.05</f>
        <v>38.618370000000006</v>
      </c>
    </row>
    <row r="16" spans="2:5" ht="15" customHeight="1">
      <c r="B16" s="6">
        <v>2012</v>
      </c>
      <c r="C16" s="3"/>
      <c r="D16" s="3"/>
      <c r="E16" s="9">
        <f>E15*1.05</f>
        <v>40.54928850000001</v>
      </c>
    </row>
    <row r="17" spans="2:5" ht="12.75">
      <c r="B17" s="6">
        <v>2013</v>
      </c>
      <c r="E17" s="9">
        <f>E16*1.05</f>
        <v>42.576752925000015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Crumley</dc:creator>
  <cp:keywords/>
  <dc:description/>
  <cp:lastModifiedBy>coxenrid</cp:lastModifiedBy>
  <cp:lastPrinted>2007-01-31T13:21:33Z</cp:lastPrinted>
  <dcterms:created xsi:type="dcterms:W3CDTF">2005-01-29T18:05:09Z</dcterms:created>
  <dcterms:modified xsi:type="dcterms:W3CDTF">2007-01-31T13:21:34Z</dcterms:modified>
  <cp:category/>
  <cp:version/>
  <cp:contentType/>
  <cp:contentStatus/>
</cp:coreProperties>
</file>