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056" windowWidth="9300" windowHeight="5130" activeTab="0"/>
  </bookViews>
  <sheets>
    <sheet name="Chart1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<sst xmlns="http://schemas.openxmlformats.org/spreadsheetml/2006/main" count="3" uniqueCount="3">
  <si>
    <t>Concept/ Development</t>
  </si>
  <si>
    <t>Implementation</t>
  </si>
  <si>
    <t>Operations &amp; Maintenance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</si>
</sst>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0;\-#,##0.00;&quot;-&quot;??"/>
  </numFmts>
  <fonts count="4">
    <font>
      <sz val="10"/>
      <name val="Arial"/>
      <family val="0"/>
    </font>
    <font>
      <sz val="10"/>
      <name val="Times New Roman"/>
      <family val="1"/>
    </font>
    <font>
      <sz val="17"/>
      <name val="Times New Roman"/>
      <family val="1"/>
    </font>
    <font>
      <b/>
      <sz val="18.5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1" fillId="0" borderId="1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165" fontId="1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/>
              <a:t>SPSM Funding, by Stage</a:t>
            </a:r>
          </a:p>
        </c:rich>
      </c:tx>
      <c:layout>
        <c:manualLayout>
          <c:xMode val="factor"/>
          <c:yMode val="factor"/>
          <c:x val="-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475"/>
          <c:w val="1"/>
          <c:h val="0.74625"/>
        </c:manualLayout>
      </c:layout>
      <c:lineChart>
        <c:grouping val="standard"/>
        <c:varyColors val="0"/>
        <c:ser>
          <c:idx val="0"/>
          <c:order val="0"/>
          <c:tx>
            <c:strRef>
              <c:f>Data!$B$1</c:f>
              <c:strCache>
                <c:ptCount val="1"/>
                <c:pt idx="0">
                  <c:v>Concept/ Development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Data!$A$2:$A$20</c:f>
              <c:numCache>
                <c:ptCount val="1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</c:numCache>
            </c:numRef>
          </c:cat>
          <c:val>
            <c:numRef>
              <c:f>Data!$B$2:$B$20</c:f>
              <c:numCache>
                <c:ptCount val="19"/>
                <c:pt idx="0">
                  <c:v>1.1</c:v>
                </c:pt>
                <c:pt idx="1">
                  <c:v>1.6</c:v>
                </c:pt>
                <c:pt idx="2">
                  <c:v>0.8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Data!$C$1</c:f>
              <c:strCache>
                <c:ptCount val="1"/>
                <c:pt idx="0">
                  <c:v>Implementation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Data!$A$2:$A$20</c:f>
              <c:numCache>
                <c:ptCount val="1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</c:numCache>
            </c:numRef>
          </c:cat>
          <c:val>
            <c:numRef>
              <c:f>Data!$C$2:$C$20</c:f>
              <c:numCache>
                <c:ptCount val="19"/>
                <c:pt idx="2">
                  <c:v>0</c:v>
                </c:pt>
                <c:pt idx="3">
                  <c:v>24.93</c:v>
                </c:pt>
                <c:pt idx="4">
                  <c:v>4.28372</c:v>
                </c:pt>
                <c:pt idx="5">
                  <c:v>15.491025</c:v>
                </c:pt>
                <c:pt idx="6">
                  <c:v>10.137314</c:v>
                </c:pt>
                <c:pt idx="7">
                  <c:v>15.028591</c:v>
                </c:pt>
                <c:pt idx="8">
                  <c:v>12.652709</c:v>
                </c:pt>
                <c:pt idx="9">
                  <c:v>21.023189</c:v>
                </c:pt>
                <c:pt idx="10">
                  <c:v>16.86</c:v>
                </c:pt>
                <c:pt idx="11">
                  <c:v>8.59</c:v>
                </c:pt>
                <c:pt idx="12">
                  <c:v>9.129999999999999</c:v>
                </c:pt>
                <c:pt idx="13">
                  <c:v>4.51</c:v>
                </c:pt>
                <c:pt idx="1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Data!$D$1</c:f>
              <c:strCache>
                <c:ptCount val="1"/>
                <c:pt idx="0">
                  <c:v>Operations &amp; Maintenance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Data!$A$2:$A$20</c:f>
              <c:numCache>
                <c:ptCount val="1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</c:numCache>
            </c:numRef>
          </c:cat>
          <c:val>
            <c:numRef>
              <c:f>Data!$D$2:$D$20</c:f>
              <c:numCache>
                <c:ptCount val="19"/>
                <c:pt idx="11">
                  <c:v>0</c:v>
                </c:pt>
                <c:pt idx="12">
                  <c:v>15</c:v>
                </c:pt>
                <c:pt idx="13">
                  <c:v>15.38</c:v>
                </c:pt>
                <c:pt idx="14">
                  <c:v>15.76</c:v>
                </c:pt>
                <c:pt idx="15">
                  <c:v>16.13824</c:v>
                </c:pt>
                <c:pt idx="16">
                  <c:v>16.525557759999998</c:v>
                </c:pt>
                <c:pt idx="17">
                  <c:v>16.938696703999998</c:v>
                </c:pt>
                <c:pt idx="18">
                  <c:v>17.3621641216</c:v>
                </c:pt>
              </c:numCache>
            </c:numRef>
          </c:val>
          <c:smooth val="0"/>
        </c:ser>
        <c:marker val="1"/>
        <c:axId val="42998473"/>
        <c:axId val="51441938"/>
      </c:lineChart>
      <c:catAx>
        <c:axId val="429984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>
            <c:manualLayout>
              <c:xMode val="factor"/>
              <c:yMode val="factor"/>
              <c:x val="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441938"/>
        <c:crosses val="autoZero"/>
        <c:auto val="1"/>
        <c:lblOffset val="100"/>
        <c:tickLblSkip val="2"/>
        <c:noMultiLvlLbl val="0"/>
      </c:catAx>
      <c:valAx>
        <c:axId val="5144193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$Millions</a:t>
                </a:r>
              </a:p>
            </c:rich>
          </c:tx>
          <c:layout>
            <c:manualLayout>
              <c:xMode val="factor"/>
              <c:yMode val="factor"/>
              <c:x val="0.02025"/>
              <c:y val="0.19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998473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55"/>
          <c:y val="0.91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019675"/>
    <xdr:graphicFrame>
      <xdr:nvGraphicFramePr>
        <xdr:cNvPr id="1" name="Chart 1"/>
        <xdr:cNvGraphicFramePr/>
      </xdr:nvGraphicFramePr>
      <xdr:xfrm>
        <a:off x="0" y="0"/>
        <a:ext cx="9715500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8">
      <selection activeCell="F19" sqref="E19:F19"/>
    </sheetView>
  </sheetViews>
  <sheetFormatPr defaultColWidth="9.140625" defaultRowHeight="12.75"/>
  <sheetData>
    <row r="1" spans="1:4" ht="12.75">
      <c r="A1" s="1"/>
      <c r="B1" s="1" t="s">
        <v>0</v>
      </c>
      <c r="C1" s="1" t="s">
        <v>1</v>
      </c>
      <c r="D1" s="1" t="s">
        <v>2</v>
      </c>
    </row>
    <row r="2" spans="1:4" ht="12.75">
      <c r="A2" s="2">
        <v>1995</v>
      </c>
      <c r="B2" s="1">
        <v>1.1</v>
      </c>
      <c r="C2" s="1"/>
      <c r="D2" s="1"/>
    </row>
    <row r="3" spans="1:4" ht="12.75">
      <c r="A3" s="2">
        <v>1996</v>
      </c>
      <c r="B3" s="1">
        <v>1.6</v>
      </c>
      <c r="C3" s="1"/>
      <c r="D3" s="1"/>
    </row>
    <row r="4" spans="1:4" ht="12.75">
      <c r="A4" s="2">
        <v>1997</v>
      </c>
      <c r="B4" s="1">
        <v>0.8</v>
      </c>
      <c r="C4" s="1">
        <v>0</v>
      </c>
      <c r="D4" s="1"/>
    </row>
    <row r="5" spans="1:4" ht="12.75">
      <c r="A5" s="2">
        <v>1998</v>
      </c>
      <c r="B5" s="1">
        <v>0</v>
      </c>
      <c r="C5" s="3">
        <v>24.93</v>
      </c>
      <c r="D5" s="1"/>
    </row>
    <row r="6" spans="1:4" ht="12.75">
      <c r="A6" s="2">
        <v>1999</v>
      </c>
      <c r="B6" s="1"/>
      <c r="C6" s="3">
        <v>4.28372</v>
      </c>
      <c r="D6" s="1"/>
    </row>
    <row r="7" spans="1:4" ht="12.75">
      <c r="A7" s="2">
        <v>2000</v>
      </c>
      <c r="B7" s="1"/>
      <c r="C7" s="3">
        <v>15.491025</v>
      </c>
      <c r="D7" s="1"/>
    </row>
    <row r="8" spans="1:4" ht="12.75">
      <c r="A8" s="2">
        <v>2001</v>
      </c>
      <c r="B8" s="1"/>
      <c r="C8" s="3">
        <v>10.137314</v>
      </c>
      <c r="D8" s="1"/>
    </row>
    <row r="9" spans="1:4" ht="12.75">
      <c r="A9" s="2">
        <v>2002</v>
      </c>
      <c r="B9" s="1"/>
      <c r="C9" s="3">
        <v>15.028591</v>
      </c>
      <c r="D9" s="1"/>
    </row>
    <row r="10" spans="1:4" ht="12.75">
      <c r="A10" s="2">
        <v>2003</v>
      </c>
      <c r="B10" s="1"/>
      <c r="C10" s="3">
        <v>12.652709</v>
      </c>
      <c r="D10" s="1"/>
    </row>
    <row r="11" spans="1:4" ht="12.75">
      <c r="A11" s="2">
        <v>2004</v>
      </c>
      <c r="B11" s="1"/>
      <c r="C11" s="3">
        <v>21.023189</v>
      </c>
      <c r="D11" s="1"/>
    </row>
    <row r="12" spans="1:4" ht="12.75">
      <c r="A12" s="2">
        <v>2005</v>
      </c>
      <c r="B12" s="1"/>
      <c r="C12" s="3">
        <v>16.86</v>
      </c>
      <c r="D12" s="1"/>
    </row>
    <row r="13" spans="1:4" ht="12.75">
      <c r="A13" s="2">
        <v>2006</v>
      </c>
      <c r="B13" s="1"/>
      <c r="C13" s="3">
        <v>8.59</v>
      </c>
      <c r="D13" s="1">
        <v>0</v>
      </c>
    </row>
    <row r="14" spans="1:4" ht="12.75">
      <c r="A14" s="2">
        <v>2007</v>
      </c>
      <c r="B14" s="1"/>
      <c r="C14" s="3">
        <f>8.93+0.2</f>
        <v>9.129999999999999</v>
      </c>
      <c r="D14" s="1">
        <v>15</v>
      </c>
    </row>
    <row r="15" spans="1:4" ht="12.75">
      <c r="A15" s="2">
        <v>2008</v>
      </c>
      <c r="B15" s="1"/>
      <c r="C15" s="3">
        <f>4.78-0.19+0.12-0.2</f>
        <v>4.51</v>
      </c>
      <c r="D15" s="1">
        <v>15.38</v>
      </c>
    </row>
    <row r="16" spans="1:4" ht="12.75">
      <c r="A16" s="2">
        <v>2009</v>
      </c>
      <c r="B16" s="1"/>
      <c r="C16" s="1">
        <v>0</v>
      </c>
      <c r="D16" s="1">
        <v>15.76</v>
      </c>
    </row>
    <row r="17" spans="1:4" ht="12.75">
      <c r="A17" s="2">
        <v>2010</v>
      </c>
      <c r="B17" s="1"/>
      <c r="C17" s="1"/>
      <c r="D17" s="1">
        <f>(D16*0.024)+D16</f>
        <v>16.13824</v>
      </c>
    </row>
    <row r="18" spans="1:4" ht="12.75">
      <c r="A18" s="2">
        <v>2011</v>
      </c>
      <c r="B18" s="1"/>
      <c r="C18" s="1"/>
      <c r="D18" s="1">
        <f>(D17*0.024)+D17</f>
        <v>16.525557759999998</v>
      </c>
    </row>
    <row r="19" spans="1:4" ht="12.75">
      <c r="A19" s="2">
        <v>2012</v>
      </c>
      <c r="D19" s="1">
        <f>(D18*0.025)+D18</f>
        <v>16.938696703999998</v>
      </c>
    </row>
    <row r="20" spans="1:4" ht="12.75">
      <c r="A20" s="2">
        <v>2013</v>
      </c>
      <c r="D20" s="1">
        <f>(D19*0.025)+D19</f>
        <v>17.3621641216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pcrumley</dc:creator>
  <cp:keywords/>
  <dc:description/>
  <cp:lastModifiedBy>coxenrid</cp:lastModifiedBy>
  <cp:lastPrinted>2007-01-31T13:22:07Z</cp:lastPrinted>
  <dcterms:created xsi:type="dcterms:W3CDTF">2005-09-01T13:51:13Z</dcterms:created>
  <dcterms:modified xsi:type="dcterms:W3CDTF">2007-01-31T13:22:08Z</dcterms:modified>
  <cp:category/>
  <cp:version/>
  <cp:contentType/>
  <cp:contentStatus/>
</cp:coreProperties>
</file>