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<sst xmlns="http://schemas.openxmlformats.org/spreadsheetml/2006/main" count="24" uniqueCount="23">
  <si>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Cyberinfrastructure Funding</t>
  </si>
  <si>
    <t>(Dollars in Millions)</t>
  </si>
  <si>
    <t>Change over                      FY 2007</t>
  </si>
  <si>
    <t>FY 2006</t>
  </si>
  <si>
    <t>FY 2007</t>
  </si>
  <si>
    <t>FY 2008</t>
  </si>
  <si>
    <t>Actual</t>
  </si>
  <si>
    <t>Request</t>
  </si>
  <si>
    <t>Amount</t>
  </si>
  <si>
    <t>Percent</t>
  </si>
  <si>
    <t xml:space="preserve"> Biological Sciences</t>
  </si>
  <si>
    <t xml:space="preserve"> Computer and Information Science and Engineering                         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</si>
  <si>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</si>
  <si>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</si>
  <si>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</si>
  <si>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</si>
  <si>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Cyberinfrastructure</t>
  </si>
  <si>
    <t xml:space="preserve"> Office of International Science and Engineering</t>
  </si>
  <si>
    <t xml:space="preserve"> Office of Polar Programs</t>
  </si>
  <si>
    <t>Subtotal, Research and Related Activities</t>
  </si>
  <si>
    <t>Education and Human Resources</t>
  </si>
  <si>
    <t>Total, Cyberinfrastructure Funding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</si>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</sst>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8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5" fontId="5" fillId="0" borderId="2" xfId="19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5" fillId="0" borderId="4" xfId="19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E23" sqref="E23"/>
    </sheetView>
  </sheetViews>
  <sheetFormatPr defaultColWidth="9.140625" defaultRowHeight="15.75" customHeight="1"/>
  <cols>
    <col min="1" max="1" width="40.421875" style="1" customWidth="1"/>
    <col min="2" max="6" width="9.00390625" style="1" customWidth="1"/>
    <col min="7" max="16384" width="9.140625" style="1" customWidth="1"/>
  </cols>
  <sheetData>
    <row r="1" spans="1:6" ht="2.25" customHeight="1">
      <c r="A1" s="32" t="s">
        <v>0</v>
      </c>
      <c r="B1" s="33"/>
      <c r="C1" s="34"/>
      <c r="D1" s="34"/>
      <c r="E1" s="35"/>
      <c r="F1" s="35"/>
    </row>
    <row r="2" spans="1:6" ht="15.75" customHeight="1">
      <c r="A2" s="34"/>
      <c r="B2" s="34"/>
      <c r="C2" s="34"/>
      <c r="D2" s="34"/>
      <c r="E2" s="35"/>
      <c r="F2" s="35"/>
    </row>
    <row r="3" spans="1:6" s="5" customFormat="1" ht="11.25" customHeight="1">
      <c r="A3" s="36" t="s">
        <v>1</v>
      </c>
      <c r="B3" s="37"/>
      <c r="C3" s="37"/>
      <c r="D3" s="37"/>
      <c r="E3" s="6"/>
      <c r="F3" s="6"/>
    </row>
    <row r="4" spans="1:6" s="5" customFormat="1" ht="4.5" customHeight="1" thickBot="1">
      <c r="A4" s="2"/>
      <c r="B4" s="3"/>
      <c r="C4" s="3"/>
      <c r="D4" s="3"/>
      <c r="E4" s="4"/>
      <c r="F4" s="4"/>
    </row>
    <row r="5" spans="1:6" s="12" customFormat="1" ht="16.5" customHeight="1">
      <c r="A5" s="8"/>
      <c r="B5" s="9"/>
      <c r="C5" s="10"/>
      <c r="D5" s="11"/>
      <c r="E5" s="7" t="s">
        <v>2</v>
      </c>
      <c r="F5" s="7"/>
    </row>
    <row r="6" spans="1:6" s="12" customFormat="1" ht="16.5" customHeight="1">
      <c r="A6" s="13"/>
      <c r="B6" s="14" t="s">
        <v>3</v>
      </c>
      <c r="C6" s="15" t="s">
        <v>4</v>
      </c>
      <c r="D6" s="15" t="s">
        <v>5</v>
      </c>
      <c r="E6" s="38"/>
      <c r="F6" s="38"/>
    </row>
    <row r="7" spans="1:6" ht="16.5" customHeight="1">
      <c r="A7" s="16"/>
      <c r="B7" s="17" t="s">
        <v>6</v>
      </c>
      <c r="C7" s="18" t="s">
        <v>7</v>
      </c>
      <c r="D7" s="18" t="s">
        <v>7</v>
      </c>
      <c r="E7" s="19" t="s">
        <v>8</v>
      </c>
      <c r="F7" s="19" t="s">
        <v>9</v>
      </c>
    </row>
    <row r="8" spans="1:6" ht="15.75" customHeight="1">
      <c r="A8" s="20" t="s">
        <v>10</v>
      </c>
      <c r="B8" s="21">
        <v>84</v>
      </c>
      <c r="C8" s="21">
        <v>90.5</v>
      </c>
      <c r="D8" s="21">
        <v>95.5</v>
      </c>
      <c r="E8" s="21">
        <f aca="true" t="shared" si="0" ref="E8:E19">D8-C8</f>
        <v>5</v>
      </c>
      <c r="F8" s="22">
        <f aca="true" t="shared" si="1" ref="F8:F19">IF(C8=0,"N/A  ",E8/C8)</f>
        <v>0.055248618784530384</v>
      </c>
    </row>
    <row r="9" spans="1:6" ht="16.5" customHeight="1">
      <c r="A9" s="23" t="s">
        <v>11</v>
      </c>
      <c r="B9" s="24">
        <v>64.37</v>
      </c>
      <c r="C9" s="24">
        <v>68</v>
      </c>
      <c r="D9" s="24">
        <v>87</v>
      </c>
      <c r="E9" s="24">
        <f t="shared" si="0"/>
        <v>19</v>
      </c>
      <c r="F9" s="22">
        <f t="shared" si="1"/>
        <v>0.27941176470588236</v>
      </c>
    </row>
    <row r="10" spans="1:6" ht="15.75" customHeight="1">
      <c r="A10" s="20" t="s">
        <v>12</v>
      </c>
      <c r="B10" s="24">
        <v>52</v>
      </c>
      <c r="C10" s="24">
        <v>54</v>
      </c>
      <c r="D10" s="24">
        <v>58</v>
      </c>
      <c r="E10" s="24">
        <f t="shared" si="0"/>
        <v>4</v>
      </c>
      <c r="F10" s="22">
        <f t="shared" si="1"/>
        <v>0.07407407407407407</v>
      </c>
    </row>
    <row r="11" spans="1:6" ht="15.75" customHeight="1">
      <c r="A11" s="20" t="s">
        <v>13</v>
      </c>
      <c r="B11" s="24">
        <v>71.35</v>
      </c>
      <c r="C11" s="24">
        <v>75</v>
      </c>
      <c r="D11" s="24">
        <v>75</v>
      </c>
      <c r="E11" s="24">
        <f t="shared" si="0"/>
        <v>0</v>
      </c>
      <c r="F11" s="22">
        <f t="shared" si="1"/>
        <v>0</v>
      </c>
    </row>
    <row r="12" spans="1:6" ht="15.75" customHeight="1">
      <c r="A12" s="20" t="s">
        <v>14</v>
      </c>
      <c r="B12" s="24">
        <v>58.64</v>
      </c>
      <c r="C12" s="24">
        <v>63.56</v>
      </c>
      <c r="D12" s="24">
        <v>64.56</v>
      </c>
      <c r="E12" s="24">
        <f t="shared" si="0"/>
        <v>1</v>
      </c>
      <c r="F12" s="22">
        <f t="shared" si="1"/>
        <v>0.015733165512901194</v>
      </c>
    </row>
    <row r="13" spans="1:6" s="5" customFormat="1" ht="15.75" customHeight="1">
      <c r="A13" s="20" t="s">
        <v>15</v>
      </c>
      <c r="B13" s="24">
        <v>20.54</v>
      </c>
      <c r="C13" s="24">
        <v>20.54</v>
      </c>
      <c r="D13" s="24">
        <v>20.54</v>
      </c>
      <c r="E13" s="24">
        <f t="shared" si="0"/>
        <v>0</v>
      </c>
      <c r="F13" s="22">
        <f t="shared" si="1"/>
        <v>0</v>
      </c>
    </row>
    <row r="14" spans="1:6" s="5" customFormat="1" ht="15.75" customHeight="1">
      <c r="A14" s="20" t="s">
        <v>16</v>
      </c>
      <c r="B14" s="24">
        <v>127.14</v>
      </c>
      <c r="C14" s="24">
        <v>182.42</v>
      </c>
      <c r="D14" s="24">
        <v>200</v>
      </c>
      <c r="E14" s="24">
        <f t="shared" si="0"/>
        <v>17.580000000000013</v>
      </c>
      <c r="F14" s="22">
        <f t="shared" si="1"/>
        <v>0.0963710119504441</v>
      </c>
    </row>
    <row r="15" spans="1:6" s="5" customFormat="1" ht="15.75" customHeight="1">
      <c r="A15" s="20" t="s">
        <v>17</v>
      </c>
      <c r="B15" s="24">
        <v>1</v>
      </c>
      <c r="C15" s="24">
        <v>1.05</v>
      </c>
      <c r="D15" s="24">
        <v>0.75</v>
      </c>
      <c r="E15" s="24">
        <f t="shared" si="0"/>
        <v>-0.30000000000000004</v>
      </c>
      <c r="F15" s="22">
        <f t="shared" si="1"/>
        <v>-0.28571428571428575</v>
      </c>
    </row>
    <row r="16" spans="1:6" s="5" customFormat="1" ht="15.75" customHeight="1">
      <c r="A16" s="16" t="s">
        <v>18</v>
      </c>
      <c r="B16" s="25">
        <v>26.24</v>
      </c>
      <c r="C16" s="25">
        <v>26.24</v>
      </c>
      <c r="D16" s="25">
        <v>26.24</v>
      </c>
      <c r="E16" s="25">
        <f t="shared" si="0"/>
        <v>0</v>
      </c>
      <c r="F16" s="26">
        <f t="shared" si="1"/>
        <v>0</v>
      </c>
    </row>
    <row r="17" spans="1:6" s="5" customFormat="1" ht="12.75" customHeight="1">
      <c r="A17" s="20" t="s">
        <v>19</v>
      </c>
      <c r="B17" s="24">
        <f>SUM(B8:B16)</f>
        <v>505.28000000000003</v>
      </c>
      <c r="C17" s="24">
        <f>SUM(C8:C16)</f>
        <v>581.31</v>
      </c>
      <c r="D17" s="24">
        <f>SUM(D8:D16)</f>
        <v>627.59</v>
      </c>
      <c r="E17" s="24">
        <f t="shared" si="0"/>
        <v>46.280000000000086</v>
      </c>
      <c r="F17" s="22">
        <f t="shared" si="1"/>
        <v>0.0796132872305656</v>
      </c>
    </row>
    <row r="18" spans="1:6" s="5" customFormat="1" ht="14.25" customHeight="1">
      <c r="A18" s="16" t="s">
        <v>20</v>
      </c>
      <c r="B18" s="25">
        <v>15.22</v>
      </c>
      <c r="C18" s="25">
        <v>16</v>
      </c>
      <c r="D18" s="25">
        <v>16.5</v>
      </c>
      <c r="E18" s="25">
        <f t="shared" si="0"/>
        <v>0.5</v>
      </c>
      <c r="F18" s="26">
        <f t="shared" si="1"/>
        <v>0.03125</v>
      </c>
    </row>
    <row r="19" spans="1:6" s="5" customFormat="1" ht="15.75" customHeight="1" thickBot="1">
      <c r="A19" s="27" t="s">
        <v>21</v>
      </c>
      <c r="B19" s="28">
        <f>SUM(B17:B18)</f>
        <v>520.5</v>
      </c>
      <c r="C19" s="28">
        <f>SUM(C17:C18)</f>
        <v>597.31</v>
      </c>
      <c r="D19" s="28">
        <f>SUM(D17:D18)</f>
        <v>644.09</v>
      </c>
      <c r="E19" s="28">
        <f t="shared" si="0"/>
        <v>46.780000000000086</v>
      </c>
      <c r="F19" s="29">
        <f t="shared" si="1"/>
        <v>0.07831779143158508</v>
      </c>
    </row>
    <row r="20" spans="1:2" s="5" customFormat="1" ht="15.75" customHeight="1">
      <c r="A20" s="30" t="s">
        <v>22</v>
      </c>
      <c r="B20" s="31"/>
    </row>
    <row r="21" s="5" customFormat="1" ht="6.75" customHeight="1"/>
    <row r="22" spans="1:2" s="5" customFormat="1" ht="15.75" customHeight="1">
      <c r="A22" s="1"/>
      <c r="B22" s="1"/>
    </row>
    <row r="23" spans="1:2" s="5" customFormat="1" ht="15.75" customHeight="1">
      <c r="A23" s="1"/>
      <c r="B23" s="1"/>
    </row>
  </sheetData>
  <mergeCells count="3">
    <mergeCell ref="A1:F2"/>
    <mergeCell ref="A3:F3"/>
    <mergeCell ref="E5:F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2007-01-31T13:24:09Z</cp:lastPrinted>
  <dcterms:created xsi:type="dcterms:W3CDTF">2007-01-30T18:37:53Z</dcterms:created>
  <dcterms:modified xsi:type="dcterms:W3CDTF">2007-01-31T13:24:16Z</dcterms:modified>
  <cp:category/>
  <cp:version/>
  <cp:contentType/>
  <cp:contentStatus/>
</cp:coreProperties>
</file>