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<sst xmlns="http://schemas.openxmlformats.org/spreadsheetml/2006/main" count="23" uniqueCount="22">
  <si>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Networking and Information Technology Research and Development Funding</t>
  </si>
  <si>
    <t>(Dollars in Millions)</t>
  </si>
  <si>
    <t xml:space="preserve">Change over </t>
  </si>
  <si>
    <t xml:space="preserve">FY 2006 </t>
  </si>
  <si>
    <t xml:space="preserve">FY 2007 </t>
  </si>
  <si>
    <t>FY 2008</t>
  </si>
  <si>
    <t>FY 2007</t>
  </si>
  <si>
    <t>Actual</t>
  </si>
  <si>
    <t>Request</t>
  </si>
  <si>
    <t>Amount</t>
  </si>
  <si>
    <t>Percent</t>
  </si>
  <si>
    <t>Biological Sciences</t>
  </si>
  <si>
    <t>Computer and Information Science and Engineering</t>
  </si>
  <si>
    <t>Engineering</t>
  </si>
  <si>
    <t>Geosciences</t>
  </si>
  <si>
    <t>Mathematical and Physical Sciences</t>
  </si>
  <si>
    <t>Social, Behavioral and Economic Sciences</t>
  </si>
  <si>
    <t>Office of Cyberinfrastructure</t>
  </si>
  <si>
    <t>Subtotal, Research and Related Activities</t>
  </si>
  <si>
    <t>Education and Human Resources</t>
  </si>
  <si>
    <t>Total, NITRD Request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</si>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</sst>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8">
    <font>
      <sz val="10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.5"/>
      <color indexed="8"/>
      <name val="Times New Roman"/>
      <family val="1"/>
    </font>
    <font>
      <sz val="11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19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65" fontId="4" fillId="0" borderId="0" xfId="19" applyNumberFormat="1" applyFont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/>
    </xf>
    <xf numFmtId="165" fontId="4" fillId="0" borderId="2" xfId="19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/>
    </xf>
    <xf numFmtId="165" fontId="4" fillId="0" borderId="4" xfId="19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1" max="1" width="40.28125" style="0" customWidth="1"/>
    <col min="2" max="2" width="10.57421875" style="0" bestFit="1" customWidth="1"/>
    <col min="5" max="6" width="8.28125" style="0" customWidth="1"/>
  </cols>
  <sheetData>
    <row r="1" spans="1:6" ht="14.25">
      <c r="A1" s="28" t="s">
        <v>0</v>
      </c>
      <c r="B1" s="28"/>
      <c r="C1" s="28"/>
      <c r="D1" s="29"/>
      <c r="E1" s="30"/>
      <c r="F1" s="30"/>
    </row>
    <row r="2" spans="1:6" ht="13.5" thickBot="1">
      <c r="A2" s="31" t="s">
        <v>1</v>
      </c>
      <c r="B2" s="31"/>
      <c r="C2" s="31"/>
      <c r="D2" s="32"/>
      <c r="E2" s="33"/>
      <c r="F2" s="33"/>
    </row>
    <row r="3" spans="1:6" ht="15">
      <c r="A3" s="1"/>
      <c r="B3" s="1"/>
      <c r="C3" s="1"/>
      <c r="D3" s="2"/>
      <c r="E3" s="34" t="s">
        <v>2</v>
      </c>
      <c r="F3" s="34"/>
    </row>
    <row r="4" spans="1:6" ht="15">
      <c r="A4" s="3"/>
      <c r="B4" s="4" t="s">
        <v>3</v>
      </c>
      <c r="C4" s="4" t="s">
        <v>4</v>
      </c>
      <c r="D4" s="5" t="s">
        <v>5</v>
      </c>
      <c r="E4" s="35" t="s">
        <v>6</v>
      </c>
      <c r="F4" s="35"/>
    </row>
    <row r="5" spans="1:6" ht="14.25">
      <c r="A5" s="6"/>
      <c r="B5" s="7" t="s">
        <v>7</v>
      </c>
      <c r="C5" s="7" t="s">
        <v>8</v>
      </c>
      <c r="D5" s="8" t="s">
        <v>8</v>
      </c>
      <c r="E5" s="8" t="s">
        <v>9</v>
      </c>
      <c r="F5" s="8" t="s">
        <v>10</v>
      </c>
    </row>
    <row r="6" spans="1:6" ht="12.75">
      <c r="A6" s="9" t="s">
        <v>11</v>
      </c>
      <c r="B6" s="10">
        <v>77</v>
      </c>
      <c r="C6" s="10">
        <v>83.5</v>
      </c>
      <c r="D6" s="11">
        <v>83.5</v>
      </c>
      <c r="E6" s="12">
        <f aca="true" t="shared" si="0" ref="E6:E15">D6-C6</f>
        <v>0</v>
      </c>
      <c r="F6" s="13">
        <f aca="true" t="shared" si="1" ref="F6:F15">E6/C6</f>
        <v>0</v>
      </c>
    </row>
    <row r="7" spans="1:6" ht="12.75">
      <c r="A7" s="9" t="s">
        <v>12</v>
      </c>
      <c r="B7" s="14">
        <v>496.35</v>
      </c>
      <c r="C7" s="14">
        <v>526.69</v>
      </c>
      <c r="D7" s="15">
        <v>574</v>
      </c>
      <c r="E7" s="15">
        <f t="shared" si="0"/>
        <v>47.309999999999945</v>
      </c>
      <c r="F7" s="16">
        <f t="shared" si="1"/>
        <v>0.08982513432949162</v>
      </c>
    </row>
    <row r="8" spans="1:6" ht="12.75">
      <c r="A8" s="9" t="s">
        <v>13</v>
      </c>
      <c r="B8" s="14">
        <v>11.2</v>
      </c>
      <c r="C8" s="14">
        <v>11.2</v>
      </c>
      <c r="D8" s="15">
        <v>21.2</v>
      </c>
      <c r="E8" s="15">
        <f t="shared" si="0"/>
        <v>10</v>
      </c>
      <c r="F8" s="16">
        <f t="shared" si="1"/>
        <v>0.8928571428571429</v>
      </c>
    </row>
    <row r="9" spans="1:6" ht="12.75">
      <c r="A9" s="9" t="s">
        <v>14</v>
      </c>
      <c r="B9" s="14">
        <v>14.56</v>
      </c>
      <c r="C9" s="14">
        <v>14.56</v>
      </c>
      <c r="D9" s="15">
        <v>14.56</v>
      </c>
      <c r="E9" s="12">
        <f t="shared" si="0"/>
        <v>0</v>
      </c>
      <c r="F9" s="13">
        <f t="shared" si="1"/>
        <v>0</v>
      </c>
    </row>
    <row r="10" spans="1:6" ht="12.75">
      <c r="A10" s="9" t="s">
        <v>15</v>
      </c>
      <c r="B10" s="14">
        <v>68.93</v>
      </c>
      <c r="C10" s="14">
        <v>69</v>
      </c>
      <c r="D10" s="15">
        <v>76.96</v>
      </c>
      <c r="E10" s="15">
        <f t="shared" si="0"/>
        <v>7.959999999999994</v>
      </c>
      <c r="F10" s="16">
        <f t="shared" si="1"/>
        <v>0.11536231884057963</v>
      </c>
    </row>
    <row r="11" spans="1:6" ht="12.75">
      <c r="A11" s="9" t="s">
        <v>16</v>
      </c>
      <c r="B11" s="14">
        <v>12.47</v>
      </c>
      <c r="C11" s="14">
        <v>12.47</v>
      </c>
      <c r="D11" s="15">
        <v>14.47</v>
      </c>
      <c r="E11" s="15">
        <f t="shared" si="0"/>
        <v>2</v>
      </c>
      <c r="F11" s="16">
        <f t="shared" si="1"/>
        <v>0.16038492381716118</v>
      </c>
    </row>
    <row r="12" spans="1:6" ht="12.75">
      <c r="A12" s="17" t="s">
        <v>17</v>
      </c>
      <c r="B12" s="18">
        <v>127.14</v>
      </c>
      <c r="C12" s="18">
        <v>182.42</v>
      </c>
      <c r="D12" s="15">
        <v>200</v>
      </c>
      <c r="E12" s="19">
        <f t="shared" si="0"/>
        <v>17.580000000000013</v>
      </c>
      <c r="F12" s="20">
        <f t="shared" si="1"/>
        <v>0.0963710119504441</v>
      </c>
    </row>
    <row r="13" spans="1:6" ht="12.75">
      <c r="A13" s="9" t="s">
        <v>18</v>
      </c>
      <c r="B13" s="14">
        <f>SUM(B6:B12)</f>
        <v>807.65</v>
      </c>
      <c r="C13" s="14">
        <f>SUM(C6:C12)</f>
        <v>899.84</v>
      </c>
      <c r="D13" s="21">
        <f>SUM(D6:D12)</f>
        <v>984.69</v>
      </c>
      <c r="E13" s="15">
        <f t="shared" si="0"/>
        <v>84.85000000000002</v>
      </c>
      <c r="F13" s="16">
        <f t="shared" si="1"/>
        <v>0.09429454125177812</v>
      </c>
    </row>
    <row r="14" spans="1:6" ht="12.75">
      <c r="A14" s="17" t="s">
        <v>19</v>
      </c>
      <c r="B14" s="18">
        <v>3.88</v>
      </c>
      <c r="C14" s="18">
        <v>3.9</v>
      </c>
      <c r="D14" s="19">
        <v>9</v>
      </c>
      <c r="E14" s="19">
        <f t="shared" si="0"/>
        <v>5.1</v>
      </c>
      <c r="F14" s="20">
        <f t="shared" si="1"/>
        <v>1.3076923076923077</v>
      </c>
    </row>
    <row r="15" spans="1:6" ht="13.5" thickBot="1">
      <c r="A15" s="22" t="s">
        <v>20</v>
      </c>
      <c r="B15" s="23">
        <f>SUM(B13:B14)</f>
        <v>811.53</v>
      </c>
      <c r="C15" s="23">
        <f>SUM(C13:C14)</f>
        <v>903.74</v>
      </c>
      <c r="D15" s="24">
        <f>D13+D14</f>
        <v>993.69</v>
      </c>
      <c r="E15" s="24">
        <f t="shared" si="0"/>
        <v>89.95000000000005</v>
      </c>
      <c r="F15" s="25">
        <f t="shared" si="1"/>
        <v>0.09953083851550229</v>
      </c>
    </row>
    <row r="16" spans="1:3" ht="14.25">
      <c r="A16" s="26" t="s">
        <v>21</v>
      </c>
      <c r="B16" s="27"/>
      <c r="C16" s="27"/>
    </row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2007-01-31T13:25:12Z</cp:lastPrinted>
  <dcterms:created xsi:type="dcterms:W3CDTF">2007-01-30T18:44:26Z</dcterms:created>
  <dcterms:modified xsi:type="dcterms:W3CDTF">2007-01-31T13:26:31Z</dcterms:modified>
  <cp:category/>
  <cp:version/>
  <cp:contentType/>
  <cp:contentStatus/>
</cp:coreProperties>
</file>