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R&amp;RA by Strategic Outcome Goal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<sst xmlns="http://schemas.openxmlformats.org/spreadsheetml/2006/main" count="20" uniqueCount="19">
  <si>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Research and Related Activities</t>
  </si>
  <si>
    <t>By Strategic Outcome Goal</t>
  </si>
  <si>
    <t>(Dollars in Millions)</t>
  </si>
  <si>
    <t>Change over</t>
  </si>
  <si>
    <t>FY 2006</t>
  </si>
  <si>
    <t>FY 2007</t>
  </si>
  <si>
    <t>FY 2008</t>
  </si>
  <si>
    <t>FY 2007 Request</t>
  </si>
  <si>
    <t>Actuals</t>
  </si>
  <si>
    <t>Request</t>
  </si>
  <si>
    <t>Amount</t>
  </si>
  <si>
    <t>Percent</t>
  </si>
  <si>
    <r>
      <t>Discovery</t>
    </r>
    <r>
      <rPr>
        <vertAlign val="superscript"/>
        <sz val="10"/>
        <rFont val="Times New Roman"/>
        <family val="1"/>
      </rPr>
      <t>1</t>
    </r>
  </si>
  <si>
    <t>Learning</t>
  </si>
  <si>
    <t>Research Infrastructure</t>
  </si>
  <si>
    <t>Stewardship</t>
  </si>
  <si>
    <t>Total, NSF</t>
  </si>
  <si>
    <t>Totals may not add due to rounding.</t>
  </si>
  <si>
    <r>
      <t>1</t>
    </r>
    <r>
      <rPr>
        <sz val="8"/>
        <color indexed="8"/>
        <rFont val="Times New Roman"/>
        <family val="1"/>
      </rPr>
      <t>Includes funding for EPSCoR for all years shown for comparability.  The FY 2008 Request for R&amp;RA includes $107.0 million for EPSCoR.  Prior to FY 2008, the program was funded through the Education and Human Resources appropriation.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</si>
</sst>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0.0%;\-0.0%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4" fontId="3" fillId="0" borderId="0" xfId="15" applyNumberFormat="1" applyFont="1" applyBorder="1" applyAlignment="1">
      <alignment horizontal="right" vertical="center"/>
    </xf>
    <xf numFmtId="49" fontId="3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15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3" fillId="0" borderId="2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right" vertical="center"/>
    </xf>
    <xf numFmtId="166" fontId="4" fillId="0" borderId="3" xfId="1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 horizontal="right" vertical="center"/>
    </xf>
    <xf numFmtId="166" fontId="4" fillId="0" borderId="0" xfId="19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9" fontId="4" fillId="0" borderId="2" xfId="0" applyNumberFormat="1" applyFont="1" applyFill="1" applyBorder="1" applyAlignment="1">
      <alignment vertical="center"/>
    </xf>
    <xf numFmtId="39" fontId="4" fillId="0" borderId="2" xfId="0" applyNumberFormat="1" applyFont="1" applyFill="1" applyBorder="1" applyAlignment="1">
      <alignment horizontal="right" vertical="center"/>
    </xf>
    <xf numFmtId="166" fontId="4" fillId="0" borderId="2" xfId="19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6" fontId="4" fillId="0" borderId="1" xfId="1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23.140625" style="3" customWidth="1"/>
    <col min="2" max="5" width="10.57421875" style="30" customWidth="1"/>
    <col min="6" max="6" width="7.28125" style="31" customWidth="1"/>
    <col min="7" max="7" width="7.7109375" style="31" customWidth="1"/>
    <col min="8" max="8" width="6.140625" style="3" hidden="1" customWidth="1"/>
    <col min="9" max="16384" width="9.140625" style="3" customWidth="1"/>
  </cols>
  <sheetData>
    <row r="1" spans="1:7" ht="14.25">
      <c r="A1" s="1" t="s">
        <v>0</v>
      </c>
      <c r="B1" s="1"/>
      <c r="C1" s="1"/>
      <c r="D1" s="1"/>
      <c r="E1" s="1"/>
      <c r="F1" s="1"/>
      <c r="G1" s="2"/>
    </row>
    <row r="2" spans="1:7" ht="14.25">
      <c r="A2" s="1" t="s">
        <v>1</v>
      </c>
      <c r="B2" s="1"/>
      <c r="C2" s="1"/>
      <c r="D2" s="1"/>
      <c r="E2" s="1"/>
      <c r="F2" s="1"/>
      <c r="G2" s="2"/>
    </row>
    <row r="3" spans="1:7" ht="13.5" thickBot="1">
      <c r="A3" s="4" t="s">
        <v>2</v>
      </c>
      <c r="B3" s="4"/>
      <c r="C3" s="4"/>
      <c r="D3" s="4"/>
      <c r="E3" s="4"/>
      <c r="F3" s="4"/>
      <c r="G3" s="5"/>
    </row>
    <row r="4" spans="1:7" ht="13.5" customHeight="1">
      <c r="A4" s="6"/>
      <c r="B4" s="7"/>
      <c r="C4" s="7"/>
      <c r="D4" s="7"/>
      <c r="E4" s="8" t="s">
        <v>3</v>
      </c>
      <c r="F4" s="8"/>
      <c r="G4" s="9"/>
    </row>
    <row r="5" spans="1:7" ht="12.75">
      <c r="A5" s="6"/>
      <c r="B5" s="10" t="s">
        <v>4</v>
      </c>
      <c r="C5" s="10" t="s">
        <v>5</v>
      </c>
      <c r="D5" s="10" t="s">
        <v>6</v>
      </c>
      <c r="E5" s="8" t="s">
        <v>7</v>
      </c>
      <c r="F5" s="8"/>
      <c r="G5" s="9"/>
    </row>
    <row r="6" spans="1:7" ht="12.75">
      <c r="A6" s="11"/>
      <c r="B6" s="12" t="s">
        <v>8</v>
      </c>
      <c r="C6" s="12" t="s">
        <v>9</v>
      </c>
      <c r="D6" s="12" t="s">
        <v>9</v>
      </c>
      <c r="E6" s="12" t="s">
        <v>10</v>
      </c>
      <c r="F6" s="12" t="s">
        <v>11</v>
      </c>
      <c r="G6" s="9"/>
    </row>
    <row r="7" spans="1:7" s="18" customFormat="1" ht="15" customHeight="1">
      <c r="A7" s="13" t="s">
        <v>12</v>
      </c>
      <c r="B7" s="14">
        <v>2873.875</v>
      </c>
      <c r="C7" s="14">
        <v>3020.8</v>
      </c>
      <c r="D7" s="14">
        <v>3241.75</v>
      </c>
      <c r="E7" s="15">
        <f>D7-C7</f>
        <v>220.94999999999982</v>
      </c>
      <c r="F7" s="16">
        <f>IF(C7=0,"N/A  ",E7/C7)</f>
        <v>0.07314287605932197</v>
      </c>
      <c r="G7" s="17"/>
    </row>
    <row r="8" spans="1:7" s="18" customFormat="1" ht="15" customHeight="1">
      <c r="A8" s="13" t="s">
        <v>13</v>
      </c>
      <c r="B8" s="19">
        <v>268.6</v>
      </c>
      <c r="C8" s="19">
        <v>273.59</v>
      </c>
      <c r="D8" s="19">
        <v>284.26</v>
      </c>
      <c r="E8" s="20">
        <f>D8-C8</f>
        <v>10.670000000000016</v>
      </c>
      <c r="F8" s="21">
        <f>IF(C8=0,"N/A  ",E8/C8)</f>
        <v>0.03899996344895653</v>
      </c>
      <c r="G8" s="17"/>
    </row>
    <row r="9" spans="1:7" s="18" customFormat="1" ht="15" customHeight="1">
      <c r="A9" s="13" t="s">
        <v>14</v>
      </c>
      <c r="B9" s="19">
        <v>1259.535</v>
      </c>
      <c r="C9" s="19">
        <v>1429.27</v>
      </c>
      <c r="D9" s="19">
        <v>1553.26</v>
      </c>
      <c r="E9" s="20">
        <f>D9-C9</f>
        <v>123.99000000000001</v>
      </c>
      <c r="F9" s="21">
        <f>IF(C9=0,"N/A  ",E9/C9)</f>
        <v>0.0867505789668852</v>
      </c>
      <c r="G9" s="17"/>
    </row>
    <row r="10" spans="1:7" s="18" customFormat="1" ht="15" customHeight="1">
      <c r="A10" s="22" t="s">
        <v>15</v>
      </c>
      <c r="B10" s="23">
        <v>47.24</v>
      </c>
      <c r="C10" s="23">
        <v>42.29</v>
      </c>
      <c r="D10" s="23">
        <v>52.42</v>
      </c>
      <c r="E10" s="24">
        <f>D10-C10</f>
        <v>10.130000000000003</v>
      </c>
      <c r="F10" s="25">
        <f>IF(C10=0,"N/A  ",E10/C10)</f>
        <v>0.23953653345944675</v>
      </c>
      <c r="G10" s="17"/>
    </row>
    <row r="11" spans="1:7" s="18" customFormat="1" ht="15" customHeight="1" thickBot="1">
      <c r="A11" s="26" t="s">
        <v>16</v>
      </c>
      <c r="B11" s="27">
        <f>SUM(B7:B10)</f>
        <v>4449.25</v>
      </c>
      <c r="C11" s="27">
        <f>SUM(C7:C10)</f>
        <v>4765.95</v>
      </c>
      <c r="D11" s="27">
        <f>SUM(D7:D10)</f>
        <v>5131.6900000000005</v>
      </c>
      <c r="E11" s="27">
        <f>SUM(E7:E10)</f>
        <v>365.73999999999984</v>
      </c>
      <c r="F11" s="28">
        <f>IF(C11=0,"N/A  ",E11/C11)</f>
        <v>0.07674020919229112</v>
      </c>
      <c r="G11" s="17"/>
    </row>
    <row r="12" ht="12.75">
      <c r="A12" s="29" t="s">
        <v>17</v>
      </c>
    </row>
    <row r="13" spans="1:6" ht="35.25" customHeight="1">
      <c r="A13" s="32" t="s">
        <v>18</v>
      </c>
      <c r="B13" s="33"/>
      <c r="C13" s="33"/>
      <c r="D13" s="33"/>
      <c r="E13" s="33"/>
      <c r="F13" s="33"/>
    </row>
  </sheetData>
  <mergeCells count="6">
    <mergeCell ref="E5:F5"/>
    <mergeCell ref="A13:F13"/>
    <mergeCell ref="A1:F1"/>
    <mergeCell ref="A2:F2"/>
    <mergeCell ref="A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2007-01-30T21:27:03Z</cp:lastPrinted>
  <dcterms:created xsi:type="dcterms:W3CDTF">2007-01-30T21:26:28Z</dcterms:created>
  <dcterms:modified xsi:type="dcterms:W3CDTF">2007-01-30T21:27:40Z</dcterms:modified>
  <cp:category/>
  <cp:version/>
  <cp:contentType/>
  <cp:contentStatus/>
</cp:coreProperties>
</file>