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ISE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<sst xmlns="http://schemas.openxmlformats.org/spreadsheetml/2006/main" count="16" uniqueCount="15">
  <si>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Computer and Information Science and Engineering Funding</t>
  </si>
  <si>
    <t>(Dollars in Millions)</t>
  </si>
  <si>
    <t>FY 2006 Actual</t>
  </si>
  <si>
    <t>Change over
FY 2007 Request</t>
  </si>
  <si>
    <t>FY 2007</t>
  </si>
  <si>
    <t>FY 2008</t>
  </si>
  <si>
    <t>Request</t>
  </si>
  <si>
    <t>Amount</t>
  </si>
  <si>
    <t>Percent</t>
  </si>
  <si>
    <t>Computing and Communication 
   Foundations (CCF)</t>
  </si>
  <si>
    <t>Computer and Network Systems (CNS)</t>
  </si>
  <si>
    <t>Information and Intelligent Systems (IIS)</t>
  </si>
  <si>
    <t>Information Technology Research (ITR)</t>
  </si>
  <si>
    <t>Total, CISE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</si>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</sst>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166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7" fontId="3" fillId="0" borderId="1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0.2890625" style="1" customWidth="1"/>
    <col min="2" max="2" width="32.57421875" style="2" customWidth="1"/>
    <col min="3" max="4" width="8.140625" style="1" customWidth="1"/>
    <col min="5" max="7" width="8.28125" style="1" customWidth="1"/>
    <col min="8" max="16384" width="9.140625" style="1" customWidth="1"/>
  </cols>
  <sheetData>
    <row r="1" spans="2:7" ht="14.25">
      <c r="B1" s="24" t="s">
        <v>0</v>
      </c>
      <c r="C1" s="24"/>
      <c r="D1" s="24"/>
      <c r="E1" s="24"/>
      <c r="F1" s="24"/>
      <c r="G1" s="24"/>
    </row>
    <row r="2" spans="2:7" ht="12.75">
      <c r="B2" s="25" t="s">
        <v>1</v>
      </c>
      <c r="C2" s="25"/>
      <c r="D2" s="25"/>
      <c r="E2" s="25"/>
      <c r="F2" s="25"/>
      <c r="G2" s="25"/>
    </row>
    <row r="3" ht="3" customHeight="1" thickBot="1">
      <c r="E3" s="3"/>
    </row>
    <row r="4" spans="2:7" s="4" customFormat="1" ht="16.5" customHeight="1">
      <c r="B4" s="5"/>
      <c r="C4" s="26" t="s">
        <v>2</v>
      </c>
      <c r="D4" s="6"/>
      <c r="E4" s="7"/>
      <c r="F4" s="29" t="s">
        <v>3</v>
      </c>
      <c r="G4" s="30"/>
    </row>
    <row r="5" spans="2:7" s="4" customFormat="1" ht="12" customHeight="1">
      <c r="B5" s="8"/>
      <c r="C5" s="27"/>
      <c r="D5" s="7" t="s">
        <v>4</v>
      </c>
      <c r="E5" s="7" t="s">
        <v>5</v>
      </c>
      <c r="F5" s="31"/>
      <c r="G5" s="31"/>
    </row>
    <row r="6" spans="2:7" s="4" customFormat="1" ht="10.5" customHeight="1">
      <c r="B6" s="9"/>
      <c r="C6" s="28"/>
      <c r="D6" s="10" t="s">
        <v>6</v>
      </c>
      <c r="E6" s="10" t="s">
        <v>6</v>
      </c>
      <c r="F6" s="10" t="s">
        <v>7</v>
      </c>
      <c r="G6" s="10" t="s">
        <v>8</v>
      </c>
    </row>
    <row r="7" spans="2:7" ht="25.5" customHeight="1">
      <c r="B7" s="11" t="s">
        <v>9</v>
      </c>
      <c r="C7" s="12">
        <v>105.3</v>
      </c>
      <c r="D7" s="13">
        <v>122.82</v>
      </c>
      <c r="E7" s="12">
        <v>149.15</v>
      </c>
      <c r="F7" s="12">
        <f>+E7-D7</f>
        <v>26.330000000000013</v>
      </c>
      <c r="G7" s="14">
        <f>IF(D7=0,"N/A  ",F7/D7)</f>
        <v>0.2143787656733432</v>
      </c>
    </row>
    <row r="8" spans="2:7" ht="15" customHeight="1">
      <c r="B8" s="11" t="s">
        <v>10</v>
      </c>
      <c r="C8" s="15">
        <v>141.07</v>
      </c>
      <c r="D8" s="15">
        <v>162.98</v>
      </c>
      <c r="E8" s="15">
        <v>191.98</v>
      </c>
      <c r="F8" s="15">
        <f>+E8-D8</f>
        <v>29</v>
      </c>
      <c r="G8" s="14">
        <f>IF(D8=0,"N/A  ",F8/D8)</f>
        <v>0.17793594306049823</v>
      </c>
    </row>
    <row r="9" spans="2:7" ht="15" customHeight="1">
      <c r="B9" s="11" t="s">
        <v>11</v>
      </c>
      <c r="C9" s="15">
        <v>103.78</v>
      </c>
      <c r="D9" s="15">
        <v>119.3</v>
      </c>
      <c r="E9" s="15">
        <v>154.63</v>
      </c>
      <c r="F9" s="15">
        <f>+E9-D9</f>
        <v>35.33</v>
      </c>
      <c r="G9" s="14">
        <f>IF(D9=0,"N/A  ",F9/D9)</f>
        <v>0.2961441743503772</v>
      </c>
    </row>
    <row r="10" spans="2:7" ht="15" customHeight="1">
      <c r="B10" s="16" t="s">
        <v>12</v>
      </c>
      <c r="C10" s="17">
        <v>146.2</v>
      </c>
      <c r="D10" s="17">
        <v>121.59</v>
      </c>
      <c r="E10" s="17">
        <v>78.24</v>
      </c>
      <c r="F10" s="17">
        <f>+E10-D10</f>
        <v>-43.35000000000001</v>
      </c>
      <c r="G10" s="18">
        <f>IF(D10=0,"N/A  ",F10/D10)</f>
        <v>-0.3565260301011597</v>
      </c>
    </row>
    <row r="11" spans="2:7" ht="15" customHeight="1" thickBot="1">
      <c r="B11" s="19" t="s">
        <v>13</v>
      </c>
      <c r="C11" s="20">
        <f>SUM(C7:C10)</f>
        <v>496.34999999999997</v>
      </c>
      <c r="D11" s="20">
        <f>SUM(D7:D10)</f>
        <v>526.6899999999999</v>
      </c>
      <c r="E11" s="20">
        <f>SUM(E7:E10)</f>
        <v>574</v>
      </c>
      <c r="F11" s="20">
        <f>SUM(F7:F10)</f>
        <v>47.31</v>
      </c>
      <c r="G11" s="21">
        <f>IF(D11=0,"N/A  ",F11/D11)</f>
        <v>0.08982513432949174</v>
      </c>
    </row>
    <row r="12" spans="2:5" ht="13.5" customHeight="1">
      <c r="B12" s="23" t="s">
        <v>14</v>
      </c>
      <c r="C12" s="23"/>
      <c r="E12" s="22"/>
    </row>
    <row r="14" ht="6" customHeight="1"/>
  </sheetData>
  <mergeCells count="5">
    <mergeCell ref="B12:C12"/>
    <mergeCell ref="B1:G1"/>
    <mergeCell ref="B2:G2"/>
    <mergeCell ref="C4:C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2007-01-31T13:31:32Z</cp:lastPrinted>
  <dcterms:created xsi:type="dcterms:W3CDTF">2007-01-30T16:58:11Z</dcterms:created>
  <dcterms:modified xsi:type="dcterms:W3CDTF">2007-01-31T13:31:34Z</dcterms:modified>
  <cp:category/>
  <cp:version/>
  <cp:contentType/>
  <cp:contentStatus/>
</cp:coreProperties>
</file>