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15210" windowHeight="9180" activeTab="0"/>
  </bookViews>
  <sheets>
    <sheet name="OPP Subactivity Fund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<sst xmlns="http://schemas.openxmlformats.org/spreadsheetml/2006/main" count="19" uniqueCount="19">
  <si>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Arctic Sciences</t>
  </si>
  <si>
    <t>Antarctic Sciences</t>
  </si>
  <si>
    <t>Antarctic Infrastructure &amp; Logistics</t>
  </si>
  <si>
    <t>U.S. Antarctic Logistical Support Activities</t>
  </si>
  <si>
    <t>Polar Environment, Safety &amp; Health</t>
  </si>
  <si>
    <t>USCG Polar Icebreaking</t>
  </si>
  <si>
    <t>TOTAL</t>
  </si>
  <si>
    <t>USARC excluded for all years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</si>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</sst>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9">
    <font>
      <sz val="10"/>
      <name val="Arial"/>
      <family val="0"/>
    </font>
    <font>
      <sz val="8"/>
      <name val="Times New Roman"/>
      <family val="1"/>
    </font>
    <font>
      <sz val="16"/>
      <name val="Arial"/>
      <family val="0"/>
    </font>
    <font>
      <sz val="18.75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.25"/>
      <name val="Times New Roman"/>
      <family val="1"/>
    </font>
    <font>
      <sz val="14.2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68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OPP Subactivity Funding
</a:t>
            </a:r>
            <a:r>
              <a:rPr lang="en-US" cap="none" sz="1425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7275"/>
          <c:w val="0.986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Arctic Sciences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Data!$B$2:$L$2</c:f>
              <c:numCache>
                <c:ptCount val="11"/>
                <c:pt idx="0">
                  <c:v>31.13</c:v>
                </c:pt>
                <c:pt idx="1">
                  <c:v>49.739999999999995</c:v>
                </c:pt>
                <c:pt idx="2">
                  <c:v>50.05</c:v>
                </c:pt>
                <c:pt idx="3">
                  <c:v>58.26</c:v>
                </c:pt>
                <c:pt idx="4">
                  <c:v>63.47</c:v>
                </c:pt>
                <c:pt idx="5">
                  <c:v>67.85</c:v>
                </c:pt>
                <c:pt idx="6">
                  <c:v>75.32</c:v>
                </c:pt>
                <c:pt idx="7">
                  <c:v>76.1</c:v>
                </c:pt>
                <c:pt idx="8">
                  <c:v>74.21</c:v>
                </c:pt>
                <c:pt idx="9">
                  <c:v>89.59</c:v>
                </c:pt>
                <c:pt idx="10">
                  <c:v>96.27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Antarctic Sciences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Data!$B$3:$L$3</c:f>
              <c:numCache>
                <c:ptCount val="11"/>
                <c:pt idx="0">
                  <c:v>30.98</c:v>
                </c:pt>
                <c:pt idx="1">
                  <c:v>30.52</c:v>
                </c:pt>
                <c:pt idx="2">
                  <c:v>31.07</c:v>
                </c:pt>
                <c:pt idx="3">
                  <c:v>36.89</c:v>
                </c:pt>
                <c:pt idx="4">
                  <c:v>39.88</c:v>
                </c:pt>
                <c:pt idx="5">
                  <c:v>42.55</c:v>
                </c:pt>
                <c:pt idx="6">
                  <c:v>45.06</c:v>
                </c:pt>
                <c:pt idx="7">
                  <c:v>46.19</c:v>
                </c:pt>
                <c:pt idx="8">
                  <c:v>48.21</c:v>
                </c:pt>
                <c:pt idx="9">
                  <c:v>56.98</c:v>
                </c:pt>
                <c:pt idx="10">
                  <c:v>64.49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Antarctic Infrastructure &amp; Logistics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Data!$B$4:$L$4</c:f>
              <c:numCache>
                <c:ptCount val="11"/>
                <c:pt idx="0">
                  <c:v>97.8</c:v>
                </c:pt>
                <c:pt idx="1">
                  <c:v>102.03</c:v>
                </c:pt>
                <c:pt idx="2">
                  <c:v>108.11</c:v>
                </c:pt>
                <c:pt idx="3">
                  <c:v>117.96</c:v>
                </c:pt>
                <c:pt idx="4">
                  <c:v>126.15</c:v>
                </c:pt>
                <c:pt idx="5">
                  <c:v>143.93</c:v>
                </c:pt>
                <c:pt idx="6">
                  <c:v>147.04</c:v>
                </c:pt>
                <c:pt idx="7">
                  <c:v>146.53</c:v>
                </c:pt>
                <c:pt idx="8">
                  <c:v>136.51</c:v>
                </c:pt>
                <c:pt idx="9">
                  <c:v>161.09</c:v>
                </c:pt>
                <c:pt idx="10">
                  <c:v>173.14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U.S. Antarctic Logistical Support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Data!$B$5:$L$5</c:f>
              <c:numCache>
                <c:ptCount val="11"/>
                <c:pt idx="0">
                  <c:v>62.4</c:v>
                </c:pt>
                <c:pt idx="1">
                  <c:v>62.6</c:v>
                </c:pt>
                <c:pt idx="2">
                  <c:v>68.4</c:v>
                </c:pt>
                <c:pt idx="3">
                  <c:v>68.16</c:v>
                </c:pt>
                <c:pt idx="4">
                  <c:v>70.27</c:v>
                </c:pt>
                <c:pt idx="5">
                  <c:v>68.55</c:v>
                </c:pt>
                <c:pt idx="6">
                  <c:v>67.54</c:v>
                </c:pt>
                <c:pt idx="7">
                  <c:v>70.26</c:v>
                </c:pt>
                <c:pt idx="8">
                  <c:v>66.66</c:v>
                </c:pt>
                <c:pt idx="9">
                  <c:v>67.52</c:v>
                </c:pt>
                <c:pt idx="10">
                  <c:v>67.52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Polar Environment, Safety &amp; 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Data!$B$6:$L$6</c:f>
              <c:numCache>
                <c:ptCount val="11"/>
                <c:pt idx="6">
                  <c:v>5.1</c:v>
                </c:pt>
                <c:pt idx="7">
                  <c:v>0.25</c:v>
                </c:pt>
                <c:pt idx="8">
                  <c:v>5.01</c:v>
                </c:pt>
                <c:pt idx="9">
                  <c:v>5.92</c:v>
                </c:pt>
                <c:pt idx="10">
                  <c:v>6.48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USCG Polar Icebreaking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Data!$B$1:$L$1</c:f>
              <c:strCache>
                <c:ptCount val="11"/>
                <c:pt idx="0">
                  <c:v>FY98</c:v>
                </c:pt>
                <c:pt idx="1">
                  <c:v>FY99</c:v>
                </c:pt>
                <c:pt idx="2">
                  <c:v>FY00</c:v>
                </c:pt>
                <c:pt idx="3">
                  <c:v>FY01</c:v>
                </c:pt>
                <c:pt idx="4">
                  <c:v>FY02</c:v>
                </c:pt>
                <c:pt idx="5">
                  <c:v>FY03</c:v>
                </c:pt>
                <c:pt idx="6">
                  <c:v>FY04</c:v>
                </c:pt>
                <c:pt idx="7">
                  <c:v>FY05</c:v>
                </c:pt>
                <c:pt idx="8">
                  <c:v>FY06</c:v>
                </c:pt>
                <c:pt idx="9">
                  <c:v>FY07</c:v>
                </c:pt>
                <c:pt idx="10">
                  <c:v>FY08</c:v>
                </c:pt>
              </c:strCache>
            </c:strRef>
          </c:cat>
          <c:val>
            <c:numRef>
              <c:f>Data!$B$7:$L$7</c:f>
              <c:numCache>
                <c:ptCount val="11"/>
                <c:pt idx="7">
                  <c:v>9.2</c:v>
                </c:pt>
                <c:pt idx="8">
                  <c:v>59.94</c:v>
                </c:pt>
                <c:pt idx="9">
                  <c:v>57</c:v>
                </c:pt>
                <c:pt idx="10">
                  <c:v>57</c:v>
                </c:pt>
              </c:numCache>
            </c:numRef>
          </c:val>
          <c:smooth val="0"/>
        </c:ser>
        <c:marker val="1"/>
        <c:axId val="32325723"/>
        <c:axId val="22496052"/>
      </c:lineChart>
      <c:catAx>
        <c:axId val="3232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496052"/>
        <c:crosses val="autoZero"/>
        <c:auto val="1"/>
        <c:lblOffset val="100"/>
        <c:noMultiLvlLbl val="0"/>
      </c:catAx>
      <c:valAx>
        <c:axId val="2249605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32572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80075"/>
          <c:w val="0.553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0.89125</cdr:y>
    </cdr:from>
    <cdr:to>
      <cdr:x>0.909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600575"/>
          <a:ext cx="72580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NOTE: US Antarctic Logistical Support Activities are shown separately from the Antarctic Infrastructure
&amp; Logistics Division, where it is administered.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5162550"/>
    <xdr:graphicFrame>
      <xdr:nvGraphicFramePr>
        <xdr:cNvPr id="1" name="Shape 1025"/>
        <xdr:cNvGraphicFramePr/>
      </xdr:nvGraphicFramePr>
      <xdr:xfrm>
        <a:off x="0" y="0"/>
        <a:ext cx="86868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C1">
      <selection activeCell="L2" sqref="L2"/>
    </sheetView>
  </sheetViews>
  <sheetFormatPr defaultColWidth="9.140625" defaultRowHeight="12.75"/>
  <cols>
    <col min="1" max="1" width="37.00390625" style="0" bestFit="1" customWidth="1"/>
    <col min="2" max="16384" width="7.57421875" style="0" customWidth="1"/>
  </cols>
  <sheetData>
    <row r="1" spans="1:12" ht="12.75">
      <c r="A1" s="4"/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</row>
    <row r="2" spans="1:12" ht="12.75">
      <c r="A2" s="1" t="s">
        <v>0</v>
      </c>
      <c r="B2" s="1">
        <v>31.13</v>
      </c>
      <c r="C2" s="1">
        <f>27.22+22.52</f>
        <v>49.739999999999995</v>
      </c>
      <c r="D2" s="1">
        <f>26.09+23.96</f>
        <v>50.05</v>
      </c>
      <c r="E2" s="1">
        <f>32.86+25.4</f>
        <v>58.26</v>
      </c>
      <c r="F2" s="1">
        <v>63.47</v>
      </c>
      <c r="G2" s="1">
        <v>67.85</v>
      </c>
      <c r="H2" s="1">
        <v>75.32</v>
      </c>
      <c r="I2" s="1">
        <v>76.1</v>
      </c>
      <c r="J2" s="1">
        <v>74.21</v>
      </c>
      <c r="K2" s="1">
        <v>89.59</v>
      </c>
      <c r="L2" s="1">
        <v>96.27</v>
      </c>
    </row>
    <row r="3" spans="1:12" ht="12.75">
      <c r="A3" s="1" t="s">
        <v>1</v>
      </c>
      <c r="B3" s="1">
        <v>30.98</v>
      </c>
      <c r="C3" s="1">
        <v>30.52</v>
      </c>
      <c r="D3" s="1">
        <v>31.07</v>
      </c>
      <c r="E3" s="1">
        <v>36.89</v>
      </c>
      <c r="F3" s="1">
        <v>39.88</v>
      </c>
      <c r="G3" s="1">
        <v>42.55</v>
      </c>
      <c r="H3" s="1">
        <v>45.06</v>
      </c>
      <c r="I3" s="1">
        <v>46.19</v>
      </c>
      <c r="J3" s="1">
        <v>48.21</v>
      </c>
      <c r="K3" s="1">
        <v>56.98</v>
      </c>
      <c r="L3" s="1">
        <v>64.49</v>
      </c>
    </row>
    <row r="4" spans="1:12" ht="12.75">
      <c r="A4" s="1" t="s">
        <v>2</v>
      </c>
      <c r="B4" s="1">
        <v>97.8</v>
      </c>
      <c r="C4" s="1">
        <v>102.03</v>
      </c>
      <c r="D4" s="1">
        <v>108.11</v>
      </c>
      <c r="E4" s="1">
        <v>117.96</v>
      </c>
      <c r="F4" s="1">
        <v>126.15</v>
      </c>
      <c r="G4" s="1">
        <v>143.93</v>
      </c>
      <c r="H4" s="1">
        <v>147.04</v>
      </c>
      <c r="I4" s="1">
        <v>146.53</v>
      </c>
      <c r="J4" s="1">
        <v>136.51</v>
      </c>
      <c r="K4" s="1">
        <v>161.09</v>
      </c>
      <c r="L4" s="1">
        <v>173.14</v>
      </c>
    </row>
    <row r="5" spans="1:12" ht="12.75">
      <c r="A5" s="1" t="s">
        <v>3</v>
      </c>
      <c r="B5" s="1">
        <v>62.4</v>
      </c>
      <c r="C5" s="1">
        <v>62.6</v>
      </c>
      <c r="D5" s="1">
        <v>68.4</v>
      </c>
      <c r="E5" s="1">
        <v>68.16</v>
      </c>
      <c r="F5" s="1">
        <v>70.27</v>
      </c>
      <c r="G5" s="1">
        <v>68.55</v>
      </c>
      <c r="H5" s="1">
        <v>67.54</v>
      </c>
      <c r="I5" s="1">
        <v>70.26</v>
      </c>
      <c r="J5" s="1">
        <v>66.66</v>
      </c>
      <c r="K5" s="1">
        <v>67.52</v>
      </c>
      <c r="L5" s="1">
        <v>67.52</v>
      </c>
    </row>
    <row r="6" spans="1:12" ht="12.75">
      <c r="A6" s="1" t="s">
        <v>4</v>
      </c>
      <c r="B6" s="1"/>
      <c r="C6" s="1"/>
      <c r="D6" s="1"/>
      <c r="E6" s="1"/>
      <c r="F6" s="1"/>
      <c r="G6" s="1"/>
      <c r="H6" s="1">
        <v>5.1</v>
      </c>
      <c r="I6" s="1">
        <v>0.25</v>
      </c>
      <c r="J6" s="1">
        <v>5.01</v>
      </c>
      <c r="K6" s="1">
        <v>5.92</v>
      </c>
      <c r="L6" s="1">
        <v>6.48</v>
      </c>
    </row>
    <row r="7" spans="1:12" ht="12.75">
      <c r="A7" s="1" t="s">
        <v>5</v>
      </c>
      <c r="B7" s="1"/>
      <c r="C7" s="1"/>
      <c r="D7" s="1"/>
      <c r="E7" s="1"/>
      <c r="F7" s="1"/>
      <c r="G7" s="1"/>
      <c r="H7" s="1"/>
      <c r="I7" s="1">
        <v>9.2</v>
      </c>
      <c r="J7" s="1">
        <v>59.94</v>
      </c>
      <c r="K7" s="1">
        <v>57</v>
      </c>
      <c r="L7" s="1">
        <v>57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5" t="s">
        <v>6</v>
      </c>
      <c r="B9" s="5">
        <f aca="true" t="shared" si="0" ref="B9:L9">SUM(B2:B7)</f>
        <v>222.31</v>
      </c>
      <c r="C9" s="5">
        <f t="shared" si="0"/>
        <v>244.89</v>
      </c>
      <c r="D9" s="5">
        <f t="shared" si="0"/>
        <v>257.63</v>
      </c>
      <c r="E9" s="5">
        <f t="shared" si="0"/>
        <v>281.27</v>
      </c>
      <c r="F9" s="5">
        <f t="shared" si="0"/>
        <v>299.77</v>
      </c>
      <c r="G9" s="5">
        <f t="shared" si="0"/>
        <v>322.88</v>
      </c>
      <c r="H9" s="5">
        <f t="shared" si="0"/>
        <v>340.06</v>
      </c>
      <c r="I9" s="5">
        <f t="shared" si="0"/>
        <v>348.53</v>
      </c>
      <c r="J9" s="5">
        <f t="shared" si="0"/>
        <v>390.5399999999999</v>
      </c>
      <c r="K9" s="5">
        <f t="shared" si="0"/>
        <v>438.09999999999997</v>
      </c>
      <c r="L9" s="5">
        <f t="shared" si="0"/>
        <v>464.9</v>
      </c>
    </row>
    <row r="10" spans="8:11" ht="12.75">
      <c r="H10" s="2"/>
      <c r="I10" s="2"/>
      <c r="J10" s="2"/>
      <c r="K10" s="2"/>
    </row>
    <row r="11" spans="1:8" ht="12.75">
      <c r="A11" t="s">
        <v>7</v>
      </c>
      <c r="H11" s="2"/>
    </row>
    <row r="13" spans="2:11" ht="12.75">
      <c r="B13" s="3">
        <v>0.5</v>
      </c>
      <c r="C13" s="3">
        <v>0.68</v>
      </c>
      <c r="D13" s="3">
        <v>0.7</v>
      </c>
      <c r="E13" s="3">
        <v>1</v>
      </c>
      <c r="F13" s="3">
        <v>1.02</v>
      </c>
      <c r="G13" s="3">
        <v>1.08</v>
      </c>
      <c r="H13" s="3">
        <v>1.66</v>
      </c>
      <c r="I13" s="3">
        <v>1.19</v>
      </c>
      <c r="J13" s="3">
        <v>1.17</v>
      </c>
      <c r="K13" s="3">
        <v>1.45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Pamela B. Green</cp:lastModifiedBy>
  <dcterms:created xsi:type="dcterms:W3CDTF">2002-03-21T13:14:39Z</dcterms:created>
  <dcterms:modified xsi:type="dcterms:W3CDTF">2007-01-30T20:17:58Z</dcterms:modified>
  <cp:category/>
  <cp:version/>
  <cp:contentType/>
  <cp:contentStatus/>
</cp:coreProperties>
</file>