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PS-OMA Fund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<sst xmlns="http://schemas.openxmlformats.org/spreadsheetml/2006/main" count="18" uniqueCount="13">
  <si>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Amount</t>
  </si>
  <si>
    <t>Percent</t>
  </si>
  <si>
    <t>(Dollars in Millions)</t>
  </si>
  <si>
    <t>FY 2008 Estimate</t>
  </si>
  <si>
    <t xml:space="preserve"> </t>
  </si>
  <si>
    <t>Change over
FY 2008 Estimate</t>
  </si>
  <si>
    <t xml:space="preserve">   Research and Education Grants</t>
  </si>
  <si>
    <t xml:space="preserve">   Centers Programs</t>
  </si>
  <si>
    <t>FY 2007 Actual</t>
  </si>
  <si>
    <t>FY 2009 Request</t>
  </si>
  <si>
    <t>Multidisciplinary Activities Funding</t>
  </si>
  <si>
    <t>Multidisciplinary Activities</t>
  </si>
  <si>
    <t>Major Component: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</si>
</sst>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0.0%;\-0.0%;&quot;-&quot;??"/>
    <numFmt numFmtId="167" formatCode="#,##0.00;\-#,##0.00;&quot;-&quot;??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&quot;$&quot;#,##0"/>
    <numFmt numFmtId="176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165" fontId="6" fillId="0" borderId="3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43" fontId="4" fillId="0" borderId="4" xfId="0" applyNumberFormat="1" applyFont="1" applyBorder="1" applyAlignment="1">
      <alignment/>
    </xf>
    <xf numFmtId="172" fontId="4" fillId="0" borderId="4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/>
    </xf>
    <xf numFmtId="43" fontId="6" fillId="0" borderId="3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F19" sqref="F19"/>
    </sheetView>
  </sheetViews>
  <sheetFormatPr defaultColWidth="9.140625" defaultRowHeight="12.75"/>
  <cols>
    <col min="1" max="1" width="27.00390625" style="1" customWidth="1"/>
    <col min="2" max="2" width="9.57421875" style="1" bestFit="1" customWidth="1"/>
    <col min="3" max="3" width="8.421875" style="1" bestFit="1" customWidth="1"/>
    <col min="4" max="4" width="8.57421875" style="1" bestFit="1" customWidth="1"/>
    <col min="5" max="5" width="10.140625" style="1" bestFit="1" customWidth="1"/>
    <col min="6" max="6" width="7.7109375" style="1" bestFit="1" customWidth="1"/>
    <col min="7" max="7" width="0.9921875" style="1" customWidth="1"/>
    <col min="8" max="16384" width="9.140625" style="1" customWidth="1"/>
  </cols>
  <sheetData>
    <row r="1" spans="1:6" ht="14.25">
      <c r="A1" s="22" t="s">
        <v>10</v>
      </c>
      <c r="B1" s="22"/>
      <c r="C1" s="22"/>
      <c r="D1" s="22"/>
      <c r="E1" s="22"/>
      <c r="F1" s="22"/>
    </row>
    <row r="2" spans="1:6" s="4" customFormat="1" ht="13.5" thickBot="1">
      <c r="A2" s="23" t="s">
        <v>2</v>
      </c>
      <c r="B2" s="23"/>
      <c r="C2" s="23"/>
      <c r="D2" s="23"/>
      <c r="E2" s="23"/>
      <c r="F2" s="23"/>
    </row>
    <row r="3" spans="1:6" s="6" customFormat="1" ht="28.5" customHeight="1">
      <c r="A3" s="5" t="s">
        <v>4</v>
      </c>
      <c r="B3" s="24" t="s">
        <v>8</v>
      </c>
      <c r="C3" s="24" t="s">
        <v>3</v>
      </c>
      <c r="D3" s="24" t="s">
        <v>9</v>
      </c>
      <c r="E3" s="26" t="s">
        <v>5</v>
      </c>
      <c r="F3" s="26"/>
    </row>
    <row r="4" spans="1:6" s="6" customFormat="1" ht="13.5" customHeight="1">
      <c r="A4" s="2" t="s">
        <v>4</v>
      </c>
      <c r="B4" s="25"/>
      <c r="C4" s="25"/>
      <c r="D4" s="25"/>
      <c r="E4" s="7" t="s">
        <v>0</v>
      </c>
      <c r="F4" s="7" t="s">
        <v>1</v>
      </c>
    </row>
    <row r="5" spans="1:6" ht="13.5" customHeight="1">
      <c r="A5" s="8" t="s">
        <v>11</v>
      </c>
      <c r="B5" s="9">
        <f>B7+B8</f>
        <v>32.64</v>
      </c>
      <c r="C5" s="9">
        <f>C7+C8</f>
        <v>32.7</v>
      </c>
      <c r="D5" s="9">
        <f>D7+D8</f>
        <v>40</v>
      </c>
      <c r="E5" s="19">
        <f>D5-C5</f>
        <v>7.299999999999997</v>
      </c>
      <c r="F5" s="10">
        <f>IF(C5=0,"N/A  ",E5/C5)</f>
        <v>0.22324159021406717</v>
      </c>
    </row>
    <row r="6" spans="1:6" ht="13.5" customHeight="1">
      <c r="A6" s="13" t="s">
        <v>12</v>
      </c>
      <c r="B6" s="11" t="s">
        <v>4</v>
      </c>
      <c r="C6" s="20" t="s">
        <v>4</v>
      </c>
      <c r="D6" s="20" t="s">
        <v>4</v>
      </c>
      <c r="E6" s="18"/>
      <c r="F6" s="12"/>
    </row>
    <row r="7" spans="1:6" ht="13.5" customHeight="1">
      <c r="A7" s="13" t="s">
        <v>6</v>
      </c>
      <c r="B7" s="14">
        <v>32.64</v>
      </c>
      <c r="C7" s="3">
        <v>32.7</v>
      </c>
      <c r="D7" s="3">
        <v>39.9</v>
      </c>
      <c r="E7" s="18">
        <f>D7-C7</f>
        <v>7.199999999999996</v>
      </c>
      <c r="F7" s="12">
        <f>IF(C7=0,"N/A  ",E7/C7)</f>
        <v>0.22018348623853196</v>
      </c>
    </row>
    <row r="8" spans="1:6" ht="13.5" customHeight="1" thickBot="1">
      <c r="A8" s="15" t="s">
        <v>7</v>
      </c>
      <c r="B8" s="16">
        <v>0</v>
      </c>
      <c r="C8" s="16">
        <v>0</v>
      </c>
      <c r="D8" s="21">
        <v>0.1</v>
      </c>
      <c r="E8" s="16">
        <f>D8-C8</f>
        <v>0.1</v>
      </c>
      <c r="F8" s="17" t="str">
        <f>IF(C8=0,"N/A  ",E8/C8)</f>
        <v>N/A  </v>
      </c>
    </row>
    <row r="9" ht="13.5" customHeight="1">
      <c r="A9" s="1" t="s">
        <v>4</v>
      </c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2008-01-30T19:47:32Z</cp:lastPrinted>
  <dcterms:created xsi:type="dcterms:W3CDTF">2008-01-30T19:18:43Z</dcterms:created>
  <dcterms:modified xsi:type="dcterms:W3CDTF">2008-01-31T11:42:37Z</dcterms:modified>
  <cp:category/>
  <cp:version/>
  <cp:contentType/>
  <cp:contentStatus/>
</cp:coreProperties>
</file>