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NSf Learning LevEd FY09TotAppro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<sst xmlns="http://schemas.openxmlformats.org/spreadsheetml/2006/main" count="20" uniqueCount="17">
  <si>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National Science Foundation</t>
  </si>
  <si>
    <t>Learning Funding by Level of Education</t>
  </si>
  <si>
    <t>FY 2009 Total Appropriations</t>
  </si>
  <si>
    <t>(Dollars in Millions)</t>
  </si>
  <si>
    <t>FY 2009 Current Plan</t>
  </si>
  <si>
    <t>FY 2009 ARRA Estimate</t>
  </si>
  <si>
    <t>FY 2009
Total Appropriations</t>
  </si>
  <si>
    <t>FY 2009 Total Approps change over:</t>
  </si>
  <si>
    <t>FY 2008 Actual</t>
  </si>
  <si>
    <t>FY 2009 Plan</t>
  </si>
  <si>
    <t>Amount</t>
  </si>
  <si>
    <t>Percent</t>
  </si>
  <si>
    <t>K-12 Programs</t>
  </si>
  <si>
    <t>Undergraduate Programs</t>
  </si>
  <si>
    <t>Graduate &amp; Professional Programs</t>
  </si>
  <si>
    <t>Multi-level and Other Programs</t>
  </si>
  <si>
    <t>TOTAL, NSF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</si>
</sst>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2" fontId="5" fillId="0" borderId="8" xfId="0" applyNumberFormat="1" applyFont="1" applyFill="1" applyBorder="1" applyAlignment="1">
      <alignment/>
    </xf>
    <xf numFmtId="2" fontId="5" fillId="0" borderId="9" xfId="0" applyNumberFormat="1" applyFont="1" applyFill="1" applyBorder="1" applyAlignment="1">
      <alignment/>
    </xf>
    <xf numFmtId="2" fontId="5" fillId="0" borderId="7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tabSelected="1" workbookViewId="0" topLeftCell="A1">
      <selection activeCell="B10" sqref="B10"/>
    </sheetView>
  </sheetViews>
  <sheetFormatPr defaultColWidth="9.140625" defaultRowHeight="12.75"/>
  <cols>
    <col min="1" max="1" width="30.57421875" style="0" customWidth="1"/>
    <col min="5" max="5" width="16.140625" style="0" customWidth="1"/>
  </cols>
  <sheetData>
    <row r="1" spans="1:9" ht="15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7" ht="15">
      <c r="A4" s="46"/>
      <c r="B4" s="46"/>
      <c r="C4" s="46"/>
      <c r="D4" s="46"/>
      <c r="E4" s="46"/>
      <c r="F4" s="46"/>
      <c r="G4" s="46"/>
    </row>
    <row r="5" spans="1:9" ht="13.5" thickBot="1">
      <c r="A5" s="26" t="s">
        <v>3</v>
      </c>
      <c r="B5" s="26"/>
      <c r="C5" s="26"/>
      <c r="D5" s="26"/>
      <c r="E5" s="26"/>
      <c r="F5" s="26"/>
      <c r="G5" s="26"/>
      <c r="H5" s="26"/>
      <c r="I5" s="26"/>
    </row>
    <row r="6" spans="1:9" ht="20.25" customHeight="1" thickBot="1">
      <c r="A6" s="27"/>
      <c r="B6" s="30" t="s">
        <v>8</v>
      </c>
      <c r="C6" s="30" t="s">
        <v>4</v>
      </c>
      <c r="D6" s="30" t="s">
        <v>5</v>
      </c>
      <c r="E6" s="33" t="s">
        <v>6</v>
      </c>
      <c r="F6" s="36" t="s">
        <v>7</v>
      </c>
      <c r="G6" s="37"/>
      <c r="H6" s="37"/>
      <c r="I6" s="38"/>
    </row>
    <row r="7" spans="1:9" ht="12.75">
      <c r="A7" s="28"/>
      <c r="B7" s="31"/>
      <c r="C7" s="31"/>
      <c r="D7" s="31"/>
      <c r="E7" s="34"/>
      <c r="F7" s="39" t="s">
        <v>8</v>
      </c>
      <c r="G7" s="40"/>
      <c r="H7" s="43" t="s">
        <v>9</v>
      </c>
      <c r="I7" s="40"/>
    </row>
    <row r="8" spans="1:9" ht="12.75">
      <c r="A8" s="28"/>
      <c r="B8" s="31"/>
      <c r="C8" s="31"/>
      <c r="D8" s="31"/>
      <c r="E8" s="34"/>
      <c r="F8" s="41"/>
      <c r="G8" s="42"/>
      <c r="H8" s="44"/>
      <c r="I8" s="42"/>
    </row>
    <row r="9" spans="1:9" ht="15" thickBot="1">
      <c r="A9" s="29"/>
      <c r="B9" s="32"/>
      <c r="C9" s="32"/>
      <c r="D9" s="32"/>
      <c r="E9" s="35"/>
      <c r="F9" s="1" t="s">
        <v>10</v>
      </c>
      <c r="G9" s="2" t="s">
        <v>11</v>
      </c>
      <c r="H9" s="3" t="s">
        <v>10</v>
      </c>
      <c r="I9" s="2" t="s">
        <v>11</v>
      </c>
    </row>
    <row r="10" spans="1:9" ht="15">
      <c r="A10" s="4" t="s">
        <v>12</v>
      </c>
      <c r="B10" s="5">
        <v>47.469584000000005</v>
      </c>
      <c r="C10" s="5">
        <v>60.13</v>
      </c>
      <c r="D10" s="5">
        <v>25</v>
      </c>
      <c r="E10" s="6">
        <v>85.13</v>
      </c>
      <c r="F10" s="7">
        <f>E10-B10</f>
        <v>37.66041599999999</v>
      </c>
      <c r="G10" s="8">
        <f>F10/B10</f>
        <v>0.7933588800778196</v>
      </c>
      <c r="H10" s="9">
        <f>E10-C10</f>
        <v>24.999999999999993</v>
      </c>
      <c r="I10" s="8">
        <f>H10/C10</f>
        <v>0.41576584067852973</v>
      </c>
    </row>
    <row r="11" spans="1:9" ht="15">
      <c r="A11" s="4" t="s">
        <v>13</v>
      </c>
      <c r="B11" s="10">
        <v>348.27299835675154</v>
      </c>
      <c r="C11" s="10">
        <v>369.74</v>
      </c>
      <c r="D11" s="10">
        <v>94.47</v>
      </c>
      <c r="E11" s="11">
        <v>464.21</v>
      </c>
      <c r="F11" s="12">
        <f>E11-B11</f>
        <v>115.93700164324844</v>
      </c>
      <c r="G11" s="8">
        <f>F11/B11</f>
        <v>0.33289115777068945</v>
      </c>
      <c r="H11" s="13">
        <f>E11-C11</f>
        <v>94.46999999999997</v>
      </c>
      <c r="I11" s="8">
        <f>H11/C11</f>
        <v>0.25550386758262555</v>
      </c>
    </row>
    <row r="12" spans="1:9" ht="15">
      <c r="A12" s="4" t="s">
        <v>14</v>
      </c>
      <c r="B12" s="10">
        <v>302.0412980191162</v>
      </c>
      <c r="C12" s="10">
        <v>315.83</v>
      </c>
      <c r="D12" s="10">
        <v>107.42</v>
      </c>
      <c r="E12" s="11">
        <v>423.25</v>
      </c>
      <c r="F12" s="12">
        <f>E12-B12</f>
        <v>121.2087019808838</v>
      </c>
      <c r="G12" s="8">
        <f>F12/B12</f>
        <v>0.4012984408947034</v>
      </c>
      <c r="H12" s="13">
        <f>E12-C12</f>
        <v>107.42000000000002</v>
      </c>
      <c r="I12" s="8">
        <f>H12/C12</f>
        <v>0.3401196846404712</v>
      </c>
    </row>
    <row r="13" spans="1:9" ht="15.75" thickBot="1">
      <c r="A13" s="14" t="s">
        <v>15</v>
      </c>
      <c r="B13" s="15">
        <v>150.958512474516</v>
      </c>
      <c r="C13" s="15">
        <v>151.01</v>
      </c>
      <c r="D13" s="15">
        <v>34.89</v>
      </c>
      <c r="E13" s="16">
        <v>185.9</v>
      </c>
      <c r="F13" s="17">
        <f>E13-B13</f>
        <v>34.94148752548401</v>
      </c>
      <c r="G13" s="18">
        <f>F13/B13</f>
        <v>0.23146417484328777</v>
      </c>
      <c r="H13" s="19">
        <f>E13-C13</f>
        <v>34.890000000000015</v>
      </c>
      <c r="I13" s="18">
        <f>H13/C13</f>
        <v>0.23104430170187415</v>
      </c>
    </row>
    <row r="14" spans="1:9" ht="15.75" thickBot="1" thickTop="1">
      <c r="A14" s="20" t="s">
        <v>16</v>
      </c>
      <c r="B14" s="21">
        <v>848.7423928503838</v>
      </c>
      <c r="C14" s="21">
        <v>896.71</v>
      </c>
      <c r="D14" s="21">
        <v>261.78</v>
      </c>
      <c r="E14" s="22">
        <v>1158.49</v>
      </c>
      <c r="F14" s="23">
        <f>E14-B14</f>
        <v>309.7476071496162</v>
      </c>
      <c r="G14" s="24">
        <f>F14/B14</f>
        <v>0.3649489052966611</v>
      </c>
      <c r="H14" s="25">
        <f>E14-C14</f>
        <v>261.78</v>
      </c>
      <c r="I14" s="24">
        <f>H14/C14</f>
        <v>0.29193384706315306</v>
      </c>
    </row>
  </sheetData>
  <mergeCells count="13">
    <mergeCell ref="A1:I1"/>
    <mergeCell ref="A2:I2"/>
    <mergeCell ref="A3:I3"/>
    <mergeCell ref="A4:G4"/>
    <mergeCell ref="A5:I5"/>
    <mergeCell ref="A6:A9"/>
    <mergeCell ref="B6:B9"/>
    <mergeCell ref="C6:C9"/>
    <mergeCell ref="D6:D9"/>
    <mergeCell ref="E6:E9"/>
    <mergeCell ref="F6:I6"/>
    <mergeCell ref="F7:G8"/>
    <mergeCell ref="H7:I8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Footer>&amp;C&amp;"Times New Roman,Regular"ARRA - 8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2009-05-11T18:01:37Z</cp:lastPrinted>
  <dcterms:created xsi:type="dcterms:W3CDTF">2009-05-07T15:20:28Z</dcterms:created>
  <dcterms:modified xsi:type="dcterms:W3CDTF">2009-05-11T18:01:38Z</dcterms:modified>
  <cp:category/>
  <cp:version/>
  <cp:contentType/>
  <cp:contentStatus/>
</cp:coreProperties>
</file>