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DGE Funding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<sst xmlns="http://schemas.openxmlformats.org/spreadsheetml/2006/main" count="24" uniqueCount="23">
  <si>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Graduate Education Funding</t>
  </si>
  <si>
    <t>(Dollars in Millions)</t>
  </si>
  <si>
    <t>FY 2009</t>
  </si>
  <si>
    <t>Change Over</t>
  </si>
  <si>
    <t>FY 2008</t>
  </si>
  <si>
    <t>Current</t>
  </si>
  <si>
    <t>ARRA Estimate</t>
  </si>
  <si>
    <t>FY 2010</t>
  </si>
  <si>
    <t>FY 2009 Plan</t>
  </si>
  <si>
    <t>Actual</t>
  </si>
  <si>
    <t>Plan</t>
  </si>
  <si>
    <t>Request</t>
  </si>
  <si>
    <t>Amount</t>
  </si>
  <si>
    <t>Percent</t>
  </si>
  <si>
    <t>Total, DGE</t>
  </si>
  <si>
    <t>Graduate Research Fellowships</t>
  </si>
  <si>
    <t xml:space="preserve">Graduate STEM Fellows in </t>
  </si>
  <si>
    <t>in K-12 Education</t>
  </si>
  <si>
    <t>Integrative Graduate Education</t>
  </si>
  <si>
    <t>and Research Traineeships</t>
  </si>
  <si>
    <t>Science Masters</t>
  </si>
  <si>
    <t>Totals may not add due to rounding.</t>
  </si>
  <si>
    <t>Center for Coastal Margin Observation/Prediction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</si>
</sst>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"/>
    <numFmt numFmtId="166" formatCode="0.00%;\-0.00%;&quot;-&quot;??"/>
    <numFmt numFmtId="167" formatCode="0.0%;\-0.0%;&quot;-&quot;??"/>
    <numFmt numFmtId="168" formatCode="0.000000"/>
    <numFmt numFmtId="169" formatCode="#,##0.000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/>
    </xf>
    <xf numFmtId="166" fontId="4" fillId="0" borderId="3" xfId="19" applyNumberFormat="1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167" fontId="3" fillId="0" borderId="0" xfId="19" applyNumberFormat="1" applyFont="1" applyBorder="1" applyAlignment="1">
      <alignment horizontal="right"/>
    </xf>
    <xf numFmtId="2" fontId="3" fillId="0" borderId="0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164" fontId="3" fillId="0" borderId="5" xfId="0" applyNumberFormat="1" applyFont="1" applyBorder="1" applyAlignment="1">
      <alignment/>
    </xf>
    <xf numFmtId="167" fontId="3" fillId="0" borderId="5" xfId="19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tabSelected="1" workbookViewId="0" topLeftCell="A1">
      <selection activeCell="D29" sqref="D29"/>
    </sheetView>
  </sheetViews>
  <sheetFormatPr defaultColWidth="11.421875" defaultRowHeight="12.75"/>
  <cols>
    <col min="1" max="1" width="2.00390625" style="1" customWidth="1"/>
    <col min="2" max="2" width="1.7109375" style="1" customWidth="1"/>
    <col min="3" max="3" width="2.28125" style="1" customWidth="1"/>
    <col min="4" max="4" width="22.421875" style="1" customWidth="1"/>
    <col min="5" max="5" width="8.28125" style="1" customWidth="1"/>
    <col min="6" max="6" width="7.57421875" style="1" customWidth="1"/>
    <col min="7" max="9" width="8.28125" style="1" customWidth="1"/>
    <col min="10" max="10" width="7.8515625" style="1" customWidth="1"/>
    <col min="11" max="16384" width="11.421875" style="1" customWidth="1"/>
  </cols>
  <sheetData>
    <row r="1" spans="1:10" ht="15">
      <c r="A1" s="30" t="s">
        <v>0</v>
      </c>
      <c r="B1" s="30"/>
      <c r="C1" s="30"/>
      <c r="D1" s="30"/>
      <c r="E1" s="30"/>
      <c r="F1" s="30"/>
      <c r="G1" s="30"/>
      <c r="H1" s="30"/>
      <c r="I1" s="31"/>
      <c r="J1" s="31"/>
    </row>
    <row r="2" spans="1:10" ht="15.75" thickBot="1">
      <c r="A2" s="32" t="s">
        <v>1</v>
      </c>
      <c r="B2" s="32"/>
      <c r="C2" s="32"/>
      <c r="D2" s="32"/>
      <c r="E2" s="32"/>
      <c r="F2" s="32"/>
      <c r="G2" s="32"/>
      <c r="H2" s="32"/>
      <c r="I2" s="33"/>
      <c r="J2" s="33"/>
    </row>
    <row r="3" spans="1:10" ht="13.5" customHeight="1">
      <c r="A3" s="2"/>
      <c r="B3" s="2"/>
      <c r="C3" s="2"/>
      <c r="D3" s="2"/>
      <c r="E3" s="2"/>
      <c r="F3" s="2" t="s">
        <v>2</v>
      </c>
      <c r="G3" s="2" t="s">
        <v>2</v>
      </c>
      <c r="H3" s="2"/>
      <c r="I3" s="34" t="s">
        <v>3</v>
      </c>
      <c r="J3" s="34"/>
    </row>
    <row r="4" spans="1:10" ht="13.5" customHeight="1">
      <c r="A4" s="3"/>
      <c r="B4" s="3"/>
      <c r="C4" s="3"/>
      <c r="D4" s="3"/>
      <c r="E4" s="3" t="s">
        <v>4</v>
      </c>
      <c r="F4" s="3" t="s">
        <v>5</v>
      </c>
      <c r="G4" s="35" t="s">
        <v>6</v>
      </c>
      <c r="H4" s="4" t="s">
        <v>7</v>
      </c>
      <c r="I4" s="37" t="s">
        <v>8</v>
      </c>
      <c r="J4" s="37"/>
    </row>
    <row r="5" spans="1:10" ht="13.5" customHeight="1">
      <c r="A5" s="5"/>
      <c r="B5" s="3"/>
      <c r="C5" s="3"/>
      <c r="D5" s="3"/>
      <c r="E5" s="3" t="s">
        <v>9</v>
      </c>
      <c r="F5" s="3" t="s">
        <v>10</v>
      </c>
      <c r="G5" s="36"/>
      <c r="H5" s="3" t="s">
        <v>11</v>
      </c>
      <c r="I5" s="6" t="s">
        <v>12</v>
      </c>
      <c r="J5" s="6" t="s">
        <v>13</v>
      </c>
    </row>
    <row r="6" spans="1:10" ht="16.5" customHeight="1">
      <c r="A6" s="7" t="s">
        <v>14</v>
      </c>
      <c r="B6" s="8"/>
      <c r="C6" s="8"/>
      <c r="D6" s="8"/>
      <c r="E6" s="9">
        <v>159.59</v>
      </c>
      <c r="F6" s="9">
        <f>SUM(F7:F12)</f>
        <v>181.5</v>
      </c>
      <c r="G6" s="9">
        <f>SUM(G7:G12)</f>
        <v>15</v>
      </c>
      <c r="H6" s="9">
        <f>SUM(H7:H12)</f>
        <v>181.44</v>
      </c>
      <c r="I6" s="10">
        <f>H6-F6</f>
        <v>-0.060000000000002274</v>
      </c>
      <c r="J6" s="11">
        <f>IF(F6=0,"N/A  ",I6/F6)</f>
        <v>-0.00033057851239670676</v>
      </c>
    </row>
    <row r="7" spans="1:10" ht="15" customHeight="1">
      <c r="A7" s="12"/>
      <c r="B7" s="41" t="s">
        <v>15</v>
      </c>
      <c r="C7" s="41"/>
      <c r="D7" s="41"/>
      <c r="E7" s="13">
        <v>87.89</v>
      </c>
      <c r="F7" s="14">
        <v>107</v>
      </c>
      <c r="G7" s="14">
        <v>0</v>
      </c>
      <c r="H7" s="14">
        <v>102.58</v>
      </c>
      <c r="I7" s="14">
        <f>H7-F7</f>
        <v>-4.420000000000002</v>
      </c>
      <c r="J7" s="15">
        <f>IF(F7=0,"N/A  ",I7/F7)</f>
        <v>-0.04130841121495329</v>
      </c>
    </row>
    <row r="8" spans="1:10" ht="15" customHeight="1">
      <c r="A8" s="13"/>
      <c r="B8" s="42" t="s">
        <v>16</v>
      </c>
      <c r="C8" s="42"/>
      <c r="D8" s="42"/>
      <c r="E8" s="13"/>
      <c r="F8" s="14"/>
      <c r="G8" s="14"/>
      <c r="H8" s="14"/>
      <c r="I8" s="14"/>
      <c r="J8" s="15"/>
    </row>
    <row r="9" spans="1:10" ht="15" customHeight="1">
      <c r="A9" s="13"/>
      <c r="B9" s="13"/>
      <c r="C9" s="38" t="s">
        <v>17</v>
      </c>
      <c r="D9" s="38"/>
      <c r="E9" s="16">
        <v>46.4</v>
      </c>
      <c r="F9" s="14">
        <v>49.5</v>
      </c>
      <c r="G9" s="14">
        <v>0</v>
      </c>
      <c r="H9" s="14">
        <v>49</v>
      </c>
      <c r="I9" s="14">
        <f>H9-F9</f>
        <v>-0.5</v>
      </c>
      <c r="J9" s="15">
        <f>IF(F9=0,"N/A  ",I9/F9)</f>
        <v>-0.010101010101010102</v>
      </c>
    </row>
    <row r="10" spans="1:10" ht="15" customHeight="1">
      <c r="A10" s="13"/>
      <c r="B10" s="42" t="s">
        <v>18</v>
      </c>
      <c r="C10" s="42"/>
      <c r="D10" s="42"/>
      <c r="E10" s="13"/>
      <c r="F10" s="14"/>
      <c r="G10" s="14"/>
      <c r="H10" s="14"/>
      <c r="I10" s="14"/>
      <c r="J10" s="15"/>
    </row>
    <row r="11" spans="1:10" ht="15" customHeight="1">
      <c r="A11" s="13"/>
      <c r="B11" s="13"/>
      <c r="C11" s="38" t="s">
        <v>19</v>
      </c>
      <c r="D11" s="38"/>
      <c r="E11" s="13">
        <v>25.29</v>
      </c>
      <c r="F11" s="14">
        <v>25</v>
      </c>
      <c r="G11" s="14">
        <v>0</v>
      </c>
      <c r="H11" s="14">
        <v>29.86</v>
      </c>
      <c r="I11" s="14">
        <f>H11-F11</f>
        <v>4.859999999999999</v>
      </c>
      <c r="J11" s="15">
        <f>IF(F11=0,"N/A  ",I11/F11)</f>
        <v>0.1944</v>
      </c>
    </row>
    <row r="12" spans="1:10" ht="15" customHeight="1" thickBot="1">
      <c r="A12" s="17"/>
      <c r="B12" s="39" t="s">
        <v>20</v>
      </c>
      <c r="C12" s="39"/>
      <c r="D12" s="39"/>
      <c r="E12" s="18">
        <v>0</v>
      </c>
      <c r="F12" s="18">
        <v>0</v>
      </c>
      <c r="G12" s="18">
        <v>15</v>
      </c>
      <c r="H12" s="18">
        <v>0</v>
      </c>
      <c r="I12" s="18">
        <f>H12-F12</f>
        <v>0</v>
      </c>
      <c r="J12" s="19" t="str">
        <f>IF(F12=0,"N/A  ",I12/F12)</f>
        <v>N/A  </v>
      </c>
    </row>
    <row r="13" spans="1:10" ht="15" customHeight="1">
      <c r="A13" s="40" t="s">
        <v>21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s="23" customFormat="1" ht="12.75" customHeight="1">
      <c r="A14" s="20"/>
      <c r="B14" s="21"/>
      <c r="C14" s="20"/>
      <c r="D14" s="20"/>
      <c r="E14" s="14"/>
      <c r="F14" s="14"/>
      <c r="G14" s="22"/>
      <c r="H14" s="14"/>
      <c r="I14" s="14"/>
      <c r="J14" s="15"/>
    </row>
    <row r="15" spans="1:10" s="23" customFormat="1" ht="12.75" customHeight="1">
      <c r="A15" s="20"/>
      <c r="B15" s="21"/>
      <c r="C15" s="20"/>
      <c r="D15" s="20"/>
      <c r="E15" s="14"/>
      <c r="F15" s="14"/>
      <c r="G15" s="22"/>
      <c r="H15" s="14"/>
      <c r="I15" s="14"/>
      <c r="J15" s="15"/>
    </row>
    <row r="16" spans="1:10" s="23" customFormat="1" ht="12.75" customHeight="1">
      <c r="A16" s="28"/>
      <c r="B16" s="29"/>
      <c r="C16" s="28"/>
      <c r="D16" s="28"/>
      <c r="E16" s="14"/>
      <c r="F16" s="14"/>
      <c r="G16" s="22"/>
      <c r="H16" s="14"/>
      <c r="I16" s="14"/>
      <c r="J16" s="15"/>
    </row>
    <row r="17" spans="1:10" s="21" customFormat="1" ht="12.75" customHeight="1" hidden="1">
      <c r="A17" s="29"/>
      <c r="B17" s="29"/>
      <c r="C17" s="29" t="s">
        <v>22</v>
      </c>
      <c r="D17" s="29"/>
      <c r="E17" s="24"/>
      <c r="F17" s="24"/>
      <c r="G17" s="25"/>
      <c r="H17" s="24"/>
      <c r="I17" s="14">
        <f>H17-F17</f>
        <v>0</v>
      </c>
      <c r="J17" s="15" t="str">
        <f>IF(F17=0,"N/A  ",I17/F17)</f>
        <v>N/A  </v>
      </c>
    </row>
    <row r="18" spans="1:10" s="21" customFormat="1" ht="12.75" customHeight="1">
      <c r="A18" s="29"/>
      <c r="B18" s="29"/>
      <c r="C18" s="29"/>
      <c r="D18" s="29"/>
      <c r="E18" s="24"/>
      <c r="F18" s="24"/>
      <c r="G18" s="24"/>
      <c r="H18" s="24"/>
      <c r="I18" s="29"/>
      <c r="J18" s="29"/>
    </row>
    <row r="19" spans="5:8" ht="12.75" customHeight="1">
      <c r="E19" s="26"/>
      <c r="F19" s="26"/>
      <c r="G19" s="26"/>
      <c r="H19" s="26"/>
    </row>
    <row r="20" spans="5:8" ht="12.75" customHeight="1">
      <c r="E20" s="27"/>
      <c r="F20" s="27"/>
      <c r="G20" s="27"/>
      <c r="H20" s="27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mergeCells count="12">
    <mergeCell ref="C11:D11"/>
    <mergeCell ref="B12:D12"/>
    <mergeCell ref="A13:J13"/>
    <mergeCell ref="B7:D7"/>
    <mergeCell ref="B8:D8"/>
    <mergeCell ref="C9:D9"/>
    <mergeCell ref="B10:D10"/>
    <mergeCell ref="A1:J1"/>
    <mergeCell ref="A2:J2"/>
    <mergeCell ref="I3:J3"/>
    <mergeCell ref="G4:G5"/>
    <mergeCell ref="I4:J4"/>
  </mergeCells>
  <printOptions horizontalCentered="1"/>
  <pageMargins left="0.75" right="0.75" top="1" bottom="1" header="0.5" footer="0.5"/>
  <pageSetup fitToHeight="1" fitToWidth="1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Chantel Sabus</dc:creator>
  <cp:keywords/>
  <dc:description/>
  <cp:lastModifiedBy>Chantel Sabus</cp:lastModifiedBy>
  <cp:lastPrinted>2009-05-11T15:57:11Z</cp:lastPrinted>
  <dcterms:created xsi:type="dcterms:W3CDTF">2009-05-11T15:56:39Z</dcterms:created>
  <dcterms:modified xsi:type="dcterms:W3CDTF">2009-05-12T14:00:51Z</dcterms:modified>
  <cp:category/>
  <cp:version/>
  <cp:contentType/>
  <cp:contentStatus/>
</cp:coreProperties>
</file>