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Total Obligations EarthScop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<sst xmlns="http://schemas.openxmlformats.org/spreadsheetml/2006/main" count="26" uniqueCount="26">
  <si>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Total Obligations for EarthScope</t>
  </si>
  <si>
    <t>(Dollars in Millions)</t>
  </si>
  <si>
    <t>Prior</t>
  </si>
  <si>
    <t>FY 2008</t>
  </si>
  <si>
    <t>FY 2009</t>
  </si>
  <si>
    <t>FY 2010</t>
  </si>
  <si>
    <t>ESTIMATES</t>
  </si>
  <si>
    <t>Years</t>
  </si>
  <si>
    <t>Actual</t>
  </si>
  <si>
    <t>Plan</t>
  </si>
  <si>
    <t>Request</t>
  </si>
  <si>
    <t>FY 2011</t>
  </si>
  <si>
    <t>FY 2012</t>
  </si>
  <si>
    <t>FY 2013</t>
  </si>
  <si>
    <t>FY 2014</t>
  </si>
  <si>
    <t>FY 2015</t>
  </si>
  <si>
    <t>R&amp;RA Obligations:</t>
  </si>
  <si>
    <t>Concept &amp; Development</t>
  </si>
  <si>
    <t>Management and Operations</t>
  </si>
  <si>
    <t>ARRA Estimate</t>
  </si>
  <si>
    <t>Subtotal, R&amp;RA Obligations</t>
  </si>
  <si>
    <t>MREFC Obligations:</t>
  </si>
  <si>
    <t>Implementation</t>
  </si>
  <si>
    <t>Subtotal, MREFC Obligations</t>
  </si>
  <si>
    <t xml:space="preserve">Total, EarthScope 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</si>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</sst>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#,##0.00;\-#,##0.00;&quot;-&quot;??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5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3" xfId="0" applyNumberFormat="1" applyFont="1" applyFill="1" applyBorder="1" applyAlignment="1">
      <alignment/>
    </xf>
    <xf numFmtId="165" fontId="2" fillId="0" borderId="4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0" fontId="3" fillId="0" borderId="8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workbookViewId="0" topLeftCell="A1">
      <selection activeCell="A34" sqref="A34"/>
    </sheetView>
  </sheetViews>
  <sheetFormatPr defaultColWidth="8.7109375" defaultRowHeight="12.75"/>
  <cols>
    <col min="1" max="1" width="24.8515625" style="1" customWidth="1"/>
    <col min="2" max="2" width="7.421875" style="1" bestFit="1" customWidth="1"/>
    <col min="3" max="4" width="7.00390625" style="1" bestFit="1" customWidth="1"/>
    <col min="5" max="5" width="7.28125" style="1" bestFit="1" customWidth="1"/>
    <col min="6" max="10" width="7.00390625" style="1" bestFit="1" customWidth="1"/>
    <col min="11" max="16384" width="8.7109375" style="1" customWidth="1"/>
  </cols>
  <sheetData>
    <row r="1" spans="1:10" ht="14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3.5" thickBo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2"/>
      <c r="B3" s="3" t="s">
        <v>2</v>
      </c>
      <c r="C3" s="3" t="s">
        <v>3</v>
      </c>
      <c r="D3" s="4" t="s">
        <v>4</v>
      </c>
      <c r="E3" s="5" t="s">
        <v>5</v>
      </c>
      <c r="F3" s="39" t="s">
        <v>6</v>
      </c>
      <c r="G3" s="40"/>
      <c r="H3" s="40"/>
      <c r="I3" s="40"/>
      <c r="J3" s="40"/>
    </row>
    <row r="4" spans="1:10" ht="12.75">
      <c r="A4" s="6"/>
      <c r="B4" s="7" t="s">
        <v>7</v>
      </c>
      <c r="C4" s="7" t="s">
        <v>8</v>
      </c>
      <c r="D4" s="8" t="s">
        <v>9</v>
      </c>
      <c r="E4" s="8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</row>
    <row r="5" spans="1:10" ht="12.75">
      <c r="A5" s="9" t="s">
        <v>16</v>
      </c>
      <c r="B5" s="10"/>
      <c r="C5" s="10"/>
      <c r="D5" s="11"/>
      <c r="E5" s="11"/>
      <c r="F5" s="9"/>
      <c r="G5" s="9"/>
      <c r="H5" s="9"/>
      <c r="I5" s="9"/>
      <c r="J5" s="9"/>
    </row>
    <row r="6" spans="1:10" ht="12.75">
      <c r="A6" s="1" t="s">
        <v>17</v>
      </c>
      <c r="B6" s="12">
        <v>9.36</v>
      </c>
      <c r="C6" s="13"/>
      <c r="D6" s="14"/>
      <c r="E6" s="14"/>
      <c r="F6" s="15"/>
      <c r="G6" s="15"/>
      <c r="H6" s="15"/>
      <c r="I6" s="15"/>
      <c r="J6" s="15"/>
    </row>
    <row r="7" spans="1:10" ht="12.75">
      <c r="A7" s="16" t="s">
        <v>18</v>
      </c>
      <c r="B7" s="17">
        <v>11.625852</v>
      </c>
      <c r="C7" s="13">
        <v>19.208</v>
      </c>
      <c r="D7" s="14">
        <v>24.31</v>
      </c>
      <c r="E7" s="14">
        <v>25.05</v>
      </c>
      <c r="F7" s="13">
        <v>26</v>
      </c>
      <c r="G7" s="13">
        <v>26.65</v>
      </c>
      <c r="H7" s="13">
        <v>27.25</v>
      </c>
      <c r="I7" s="13">
        <v>28.05</v>
      </c>
      <c r="J7" s="13">
        <v>28.86</v>
      </c>
    </row>
    <row r="8" spans="1:10" ht="12.75">
      <c r="A8" s="6" t="s">
        <v>19</v>
      </c>
      <c r="B8" s="18"/>
      <c r="C8" s="19"/>
      <c r="D8" s="20">
        <v>4</v>
      </c>
      <c r="E8" s="20"/>
      <c r="F8" s="19"/>
      <c r="G8" s="19"/>
      <c r="H8" s="19"/>
      <c r="I8" s="19"/>
      <c r="J8" s="19"/>
    </row>
    <row r="9" spans="1:10" s="24" customFormat="1" ht="12.75">
      <c r="A9" s="1" t="s">
        <v>20</v>
      </c>
      <c r="B9" s="12">
        <f aca="true" t="shared" si="0" ref="B9:J9">SUM(B6:B8)</f>
        <v>20.985852</v>
      </c>
      <c r="C9" s="21">
        <f t="shared" si="0"/>
        <v>19.208</v>
      </c>
      <c r="D9" s="22">
        <f t="shared" si="0"/>
        <v>28.31</v>
      </c>
      <c r="E9" s="22">
        <f t="shared" si="0"/>
        <v>25.05</v>
      </c>
      <c r="F9" s="23">
        <f t="shared" si="0"/>
        <v>26</v>
      </c>
      <c r="G9" s="23">
        <f t="shared" si="0"/>
        <v>26.65</v>
      </c>
      <c r="H9" s="23">
        <f t="shared" si="0"/>
        <v>27.25</v>
      </c>
      <c r="I9" s="23">
        <f t="shared" si="0"/>
        <v>28.05</v>
      </c>
      <c r="J9" s="23">
        <f t="shared" si="0"/>
        <v>28.86</v>
      </c>
    </row>
    <row r="10" spans="2:10" ht="12.75">
      <c r="B10" s="12"/>
      <c r="C10" s="21"/>
      <c r="D10" s="22"/>
      <c r="E10" s="22"/>
      <c r="F10" s="23"/>
      <c r="G10" s="23"/>
      <c r="H10" s="23"/>
      <c r="I10" s="23"/>
      <c r="J10" s="23"/>
    </row>
    <row r="11" spans="1:10" ht="12.75">
      <c r="A11" s="25" t="s">
        <v>21</v>
      </c>
      <c r="B11" s="26"/>
      <c r="C11" s="27"/>
      <c r="D11" s="28"/>
      <c r="E11" s="28"/>
      <c r="F11" s="26"/>
      <c r="G11" s="26"/>
      <c r="H11" s="26"/>
      <c r="I11" s="26"/>
      <c r="J11" s="26"/>
    </row>
    <row r="12" spans="1:10" ht="12.75">
      <c r="A12" s="6" t="s">
        <v>22</v>
      </c>
      <c r="B12" s="18">
        <f>29.81+43.24+46.97+50.02+25.925665</f>
        <v>195.965665</v>
      </c>
      <c r="C12" s="19">
        <v>4.21</v>
      </c>
      <c r="D12" s="20">
        <v>0</v>
      </c>
      <c r="E12" s="20">
        <v>0</v>
      </c>
      <c r="F12" s="19"/>
      <c r="G12" s="19"/>
      <c r="H12" s="19"/>
      <c r="I12" s="19"/>
      <c r="J12" s="19"/>
    </row>
    <row r="13" spans="1:10" s="24" customFormat="1" ht="17.25" customHeight="1" thickBot="1">
      <c r="A13" s="29" t="s">
        <v>23</v>
      </c>
      <c r="B13" s="30">
        <f aca="true" t="shared" si="1" ref="B13:J13">SUM(B12)</f>
        <v>195.965665</v>
      </c>
      <c r="C13" s="31">
        <f t="shared" si="1"/>
        <v>4.21</v>
      </c>
      <c r="D13" s="32">
        <f t="shared" si="1"/>
        <v>0</v>
      </c>
      <c r="E13" s="32">
        <f t="shared" si="1"/>
        <v>0</v>
      </c>
      <c r="F13" s="31">
        <f t="shared" si="1"/>
        <v>0</v>
      </c>
      <c r="G13" s="31">
        <f t="shared" si="1"/>
        <v>0</v>
      </c>
      <c r="H13" s="31">
        <f t="shared" si="1"/>
        <v>0</v>
      </c>
      <c r="I13" s="31">
        <f t="shared" si="1"/>
        <v>0</v>
      </c>
      <c r="J13" s="31">
        <f t="shared" si="1"/>
        <v>0</v>
      </c>
    </row>
    <row r="14" spans="1:10" s="24" customFormat="1" ht="22.5" customHeight="1" thickBot="1" thickTop="1">
      <c r="A14" s="33" t="s">
        <v>24</v>
      </c>
      <c r="B14" s="34">
        <f aca="true" t="shared" si="2" ref="B14:J14">B13+B9</f>
        <v>216.951517</v>
      </c>
      <c r="C14" s="34">
        <f t="shared" si="2"/>
        <v>23.418</v>
      </c>
      <c r="D14" s="35">
        <f t="shared" si="2"/>
        <v>28.31</v>
      </c>
      <c r="E14" s="35">
        <f t="shared" si="2"/>
        <v>25.05</v>
      </c>
      <c r="F14" s="34">
        <f t="shared" si="2"/>
        <v>26</v>
      </c>
      <c r="G14" s="34">
        <f t="shared" si="2"/>
        <v>26.65</v>
      </c>
      <c r="H14" s="34">
        <f t="shared" si="2"/>
        <v>27.25</v>
      </c>
      <c r="I14" s="34">
        <f t="shared" si="2"/>
        <v>28.05</v>
      </c>
      <c r="J14" s="34">
        <f t="shared" si="2"/>
        <v>28.86</v>
      </c>
    </row>
    <row r="15" ht="12.75">
      <c r="A15" s="36" t="s">
        <v>25</v>
      </c>
    </row>
  </sheetData>
  <mergeCells count="3">
    <mergeCell ref="A1:J1"/>
    <mergeCell ref="A2:J2"/>
    <mergeCell ref="F3:J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cp:lastPrinted>2009-05-12T16:23:10Z</cp:lastPrinted>
  <dcterms:created xsi:type="dcterms:W3CDTF">2009-05-12T16:22:47Z</dcterms:created>
  <dcterms:modified xsi:type="dcterms:W3CDTF">2009-05-12T17:21:12Z</dcterms:modified>
  <cp:category/>
  <cp:version/>
  <cp:contentType/>
  <cp:contentStatus/>
</cp:coreProperties>
</file>