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activeTab="0"/>
  </bookViews>
  <sheets>
    <sheet name="Total Obligations Polar Fac " sheetId="1" r:id="rId1"/>
  </sheets>
  <definedNames/>
  <calcPr fullCalcOnLoad="1"/>
</workbook>
</file>

<file path=xl/sharedStrings.xml><?xml version="1.0" encoding="utf-8"?>
<sst xmlns="http://schemas.openxmlformats.org/spreadsheetml/2006/main" count="22" uniqueCount="22">
  <si>
    <t>Total Obligations for Polar Facilities</t>
  </si>
  <si>
    <t>(Dollars in Millions)</t>
  </si>
  <si>
    <t>FY 2008</t>
  </si>
  <si>
    <t>FY 2009 Current</t>
  </si>
  <si>
    <t>FY 2009 ARRA</t>
  </si>
  <si>
    <t>FY 2010</t>
  </si>
  <si>
    <t>ESTIMATES</t>
  </si>
  <si>
    <t>Actual</t>
  </si>
  <si>
    <t>Plan</t>
  </si>
  <si>
    <t>Estimate</t>
  </si>
  <si>
    <t>Request</t>
  </si>
  <si>
    <t>FY 2011</t>
  </si>
  <si>
    <t>FY 2012</t>
  </si>
  <si>
    <t>FY 2013</t>
  </si>
  <si>
    <t>FY 2014</t>
  </si>
  <si>
    <t>FY 2015</t>
  </si>
  <si>
    <t>Antarctic Infrastructure 
  &amp; Logistics</t>
  </si>
  <si>
    <t>South Pole Station 
   Modernization Project</t>
  </si>
  <si>
    <t>U.S. Coast Guard Icebreaker 
   Support</t>
  </si>
  <si>
    <t>Total, Polar Facilities</t>
  </si>
  <si>
    <t>Totals may not add due to rounding.</t>
  </si>
  <si>
    <t>NOTE: Funding for the South Pole Station Modernization (SPSM) Project in this table is for the operation of the South Pole Station and is included in the amounts shown for Antarctic Infrastructure and Logistics.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</si>
</sst>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quot;-&quot;?"/>
    <numFmt numFmtId="165" formatCode="#,##0.00;\-#,##0.00;&quot;-&quot;?"/>
  </numFmts>
  <fonts count="9">
    <font>
      <sz val="10"/>
      <name val="Arial"/>
      <family val="0"/>
    </font>
    <font>
      <b/>
      <sz val="11"/>
      <name val="Times New Roman"/>
      <family val="1"/>
    </font>
    <font>
      <sz val="11"/>
      <name val="Times New Roman"/>
      <family val="1"/>
    </font>
    <font>
      <sz val="10"/>
      <name val="Times New Roman"/>
      <family val="1"/>
    </font>
    <font>
      <b/>
      <sz val="10"/>
      <name val="Times New Roman"/>
      <family val="1"/>
    </font>
    <font>
      <i/>
      <sz val="10"/>
      <name val="Times New Roman"/>
      <family val="1"/>
    </font>
    <font>
      <i/>
      <sz val="9"/>
      <name val="Times New Roman"/>
      <family val="1"/>
    </font>
    <font>
      <sz val="9"/>
      <name val="Times New Roman"/>
      <family val="1"/>
    </font>
    <font>
      <sz val="8"/>
      <name val="Times New Roman"/>
      <family val="1"/>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164" fontId="2" fillId="0" borderId="0" xfId="0" applyNumberFormat="1" applyFont="1" applyAlignment="1">
      <alignment horizontal="right"/>
    </xf>
    <xf numFmtId="164" fontId="3" fillId="0" borderId="0" xfId="0" applyNumberFormat="1" applyFont="1" applyAlignment="1">
      <alignment horizontal="right"/>
    </xf>
    <xf numFmtId="164" fontId="3" fillId="0" borderId="1" xfId="0" applyNumberFormat="1" applyFont="1" applyBorder="1" applyAlignment="1">
      <alignment horizontal="left" wrapText="1"/>
    </xf>
    <xf numFmtId="164" fontId="3" fillId="0" borderId="1" xfId="0" applyNumberFormat="1" applyFont="1" applyBorder="1" applyAlignment="1">
      <alignment horizontal="right" wrapText="1"/>
    </xf>
    <xf numFmtId="164" fontId="3" fillId="0" borderId="2" xfId="0" applyNumberFormat="1" applyFont="1" applyBorder="1" applyAlignment="1">
      <alignment horizontal="right" wrapText="1"/>
    </xf>
    <xf numFmtId="164" fontId="3" fillId="0" borderId="0" xfId="0" applyNumberFormat="1" applyFont="1" applyAlignment="1">
      <alignment horizontal="right" wrapText="1"/>
    </xf>
    <xf numFmtId="164" fontId="3" fillId="0" borderId="3" xfId="0" applyNumberFormat="1" applyFont="1" applyBorder="1" applyAlignment="1">
      <alignment horizontal="left"/>
    </xf>
    <xf numFmtId="164" fontId="3" fillId="0" borderId="3" xfId="0" applyNumberFormat="1" applyFont="1" applyBorder="1" applyAlignment="1">
      <alignment horizontal="right"/>
    </xf>
    <xf numFmtId="164" fontId="3" fillId="0" borderId="4" xfId="0" applyNumberFormat="1" applyFont="1" applyBorder="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164" fontId="5" fillId="0" borderId="0" xfId="0" applyNumberFormat="1" applyFont="1" applyFill="1" applyBorder="1" applyAlignment="1">
      <alignment horizontal="left" wrapText="1"/>
    </xf>
    <xf numFmtId="4" fontId="6"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4" fontId="6" fillId="0" borderId="5" xfId="0" applyNumberFormat="1" applyFont="1" applyFill="1" applyBorder="1" applyAlignment="1">
      <alignment horizontal="right"/>
    </xf>
    <xf numFmtId="164" fontId="5" fillId="0" borderId="0" xfId="0" applyNumberFormat="1" applyFont="1" applyAlignment="1">
      <alignment horizontal="right"/>
    </xf>
    <xf numFmtId="165" fontId="3" fillId="0" borderId="5" xfId="0" applyNumberFormat="1" applyFont="1" applyFill="1" applyBorder="1" applyAlignment="1">
      <alignment horizontal="right"/>
    </xf>
    <xf numFmtId="164" fontId="3" fillId="0" borderId="6" xfId="0" applyNumberFormat="1" applyFont="1" applyBorder="1" applyAlignment="1">
      <alignment horizontal="left"/>
    </xf>
    <xf numFmtId="164" fontId="3" fillId="0" borderId="6" xfId="0" applyNumberFormat="1" applyFont="1" applyBorder="1" applyAlignment="1">
      <alignment horizontal="right"/>
    </xf>
    <xf numFmtId="164" fontId="3" fillId="0" borderId="7" xfId="0" applyNumberFormat="1" applyFont="1" applyBorder="1" applyAlignment="1">
      <alignment horizontal="right"/>
    </xf>
    <xf numFmtId="164" fontId="4" fillId="0" borderId="0" xfId="0" applyNumberFormat="1" applyFont="1" applyAlignment="1">
      <alignment horizontal="right"/>
    </xf>
    <xf numFmtId="164" fontId="7" fillId="0" borderId="0" xfId="0" applyNumberFormat="1" applyFont="1" applyBorder="1" applyAlignment="1">
      <alignment horizontal="right"/>
    </xf>
    <xf numFmtId="164" fontId="3" fillId="0" borderId="0" xfId="0" applyNumberFormat="1" applyFont="1" applyAlignment="1">
      <alignment horizontal="left"/>
    </xf>
    <xf numFmtId="164" fontId="8" fillId="0" borderId="0" xfId="0" applyNumberFormat="1" applyFont="1" applyBorder="1" applyAlignment="1">
      <alignment horizontal="right"/>
    </xf>
    <xf numFmtId="164" fontId="3" fillId="0" borderId="3" xfId="0" applyNumberFormat="1" applyFont="1" applyFill="1" applyBorder="1" applyAlignment="1">
      <alignment horizontal="left" wrapText="1"/>
    </xf>
    <xf numFmtId="164" fontId="8" fillId="0" borderId="1" xfId="0" applyNumberFormat="1" applyFont="1" applyBorder="1" applyAlignment="1">
      <alignment horizontal="left"/>
    </xf>
    <xf numFmtId="164" fontId="8" fillId="0" borderId="0" xfId="0" applyNumberFormat="1" applyFont="1" applyBorder="1" applyAlignment="1">
      <alignment horizontal="left" wrapText="1"/>
    </xf>
    <xf numFmtId="164" fontId="1" fillId="0" borderId="0" xfId="0" applyNumberFormat="1" applyFont="1" applyAlignment="1">
      <alignment horizontal="center"/>
    </xf>
    <xf numFmtId="164" fontId="3" fillId="0" borderId="8" xfId="0" applyNumberFormat="1" applyFont="1" applyBorder="1" applyAlignment="1">
      <alignment horizontal="center"/>
    </xf>
    <xf numFmtId="164" fontId="4" fillId="2" borderId="9" xfId="0" applyNumberFormat="1" applyFont="1" applyFill="1" applyBorder="1" applyAlignment="1">
      <alignment horizontal="center" wrapText="1"/>
    </xf>
    <xf numFmtId="164" fontId="4" fillId="2" borderId="1" xfId="0" applyNumberFormat="1" applyFont="1" applyFill="1" applyBorder="1" applyAlignment="1">
      <alignment horizontal="center" wrapText="1"/>
    </xf>
    <xf numFmtId="164" fontId="3" fillId="0" borderId="1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
  <sheetViews>
    <sheetView showGridLines="0" tabSelected="1" workbookViewId="0" topLeftCell="A1">
      <selection activeCell="B24" sqref="B24"/>
    </sheetView>
  </sheetViews>
  <sheetFormatPr defaultColWidth="9.140625" defaultRowHeight="12.75"/>
  <cols>
    <col min="1" max="1" width="2.8515625" style="23" customWidth="1"/>
    <col min="2" max="2" width="22.140625" style="23" customWidth="1"/>
    <col min="3" max="4" width="7.28125" style="2" bestFit="1" customWidth="1"/>
    <col min="5" max="5" width="7.421875" style="2" customWidth="1"/>
    <col min="6" max="6" width="7.421875" style="2" bestFit="1" customWidth="1"/>
    <col min="7" max="11" width="7.00390625" style="2" bestFit="1" customWidth="1"/>
    <col min="12" max="16384" width="8.7109375" style="2" customWidth="1"/>
  </cols>
  <sheetData>
    <row r="1" spans="1:11" s="1" customFormat="1" ht="15">
      <c r="A1" s="28" t="s">
        <v>0</v>
      </c>
      <c r="B1" s="28"/>
      <c r="C1" s="28"/>
      <c r="D1" s="28"/>
      <c r="E1" s="28"/>
      <c r="F1" s="28"/>
      <c r="G1" s="28"/>
      <c r="H1" s="28"/>
      <c r="I1" s="28"/>
      <c r="J1" s="28"/>
      <c r="K1" s="28"/>
    </row>
    <row r="2" spans="1:11" ht="13.5" thickBot="1">
      <c r="A2" s="29" t="s">
        <v>1</v>
      </c>
      <c r="B2" s="29"/>
      <c r="C2" s="29"/>
      <c r="D2" s="29"/>
      <c r="E2" s="29"/>
      <c r="F2" s="29"/>
      <c r="G2" s="29"/>
      <c r="H2" s="29"/>
      <c r="I2" s="29"/>
      <c r="J2" s="29"/>
      <c r="K2" s="29"/>
    </row>
    <row r="3" spans="1:11" s="6" customFormat="1" ht="25.5">
      <c r="A3" s="3"/>
      <c r="B3" s="3"/>
      <c r="C3" s="4" t="s">
        <v>2</v>
      </c>
      <c r="D3" s="4" t="s">
        <v>3</v>
      </c>
      <c r="E3" s="4" t="s">
        <v>4</v>
      </c>
      <c r="F3" s="5" t="s">
        <v>5</v>
      </c>
      <c r="G3" s="30" t="s">
        <v>6</v>
      </c>
      <c r="H3" s="31"/>
      <c r="I3" s="31"/>
      <c r="J3" s="31"/>
      <c r="K3" s="31"/>
    </row>
    <row r="4" spans="1:11" ht="12.75">
      <c r="A4" s="7"/>
      <c r="B4" s="7"/>
      <c r="C4" s="8" t="s">
        <v>7</v>
      </c>
      <c r="D4" s="8" t="s">
        <v>8</v>
      </c>
      <c r="E4" s="8" t="s">
        <v>9</v>
      </c>
      <c r="F4" s="9" t="s">
        <v>10</v>
      </c>
      <c r="G4" s="8" t="s">
        <v>11</v>
      </c>
      <c r="H4" s="8" t="s">
        <v>12</v>
      </c>
      <c r="I4" s="8" t="s">
        <v>13</v>
      </c>
      <c r="J4" s="8" t="s">
        <v>14</v>
      </c>
      <c r="K4" s="8" t="s">
        <v>15</v>
      </c>
    </row>
    <row r="5" spans="1:11" ht="30" customHeight="1">
      <c r="A5" s="32" t="s">
        <v>16</v>
      </c>
      <c r="B5" s="32"/>
      <c r="C5" s="10">
        <v>166.84</v>
      </c>
      <c r="D5" s="10">
        <v>179.35</v>
      </c>
      <c r="E5" s="10">
        <v>15.5</v>
      </c>
      <c r="F5" s="11">
        <v>206.08</v>
      </c>
      <c r="G5" s="10">
        <f>SUM(F5*1.017)</f>
        <v>209.58336</v>
      </c>
      <c r="H5" s="10">
        <f>SUM(G5*1.02)</f>
        <v>213.7750272</v>
      </c>
      <c r="I5" s="10">
        <f>SUM(H5*1.021)</f>
        <v>218.2643027712</v>
      </c>
      <c r="J5" s="10">
        <f>SUM(I5*1.021)</f>
        <v>222.84785312939516</v>
      </c>
      <c r="K5" s="10">
        <f>SUM(J5*1.021)</f>
        <v>227.52765804511245</v>
      </c>
    </row>
    <row r="6" spans="1:11" s="16" customFormat="1" ht="30" customHeight="1">
      <c r="A6" s="12"/>
      <c r="B6" s="12" t="s">
        <v>17</v>
      </c>
      <c r="C6" s="13">
        <v>15.38</v>
      </c>
      <c r="D6" s="13">
        <v>15.76</v>
      </c>
      <c r="E6" s="14">
        <v>0</v>
      </c>
      <c r="F6" s="15">
        <v>15.93</v>
      </c>
      <c r="G6" s="13">
        <v>16.2</v>
      </c>
      <c r="H6" s="13">
        <v>16.53</v>
      </c>
      <c r="I6" s="13">
        <v>16.88</v>
      </c>
      <c r="J6" s="13">
        <v>17.23</v>
      </c>
      <c r="K6" s="13">
        <v>17.59</v>
      </c>
    </row>
    <row r="7" spans="1:11" s="16" customFormat="1" ht="30" customHeight="1">
      <c r="A7" s="25" t="s">
        <v>18</v>
      </c>
      <c r="B7" s="25"/>
      <c r="C7" s="14">
        <v>50.89</v>
      </c>
      <c r="D7" s="14">
        <v>54</v>
      </c>
      <c r="E7" s="14">
        <v>0</v>
      </c>
      <c r="F7" s="17">
        <v>54</v>
      </c>
      <c r="G7" s="14">
        <v>54</v>
      </c>
      <c r="H7" s="14">
        <v>54</v>
      </c>
      <c r="I7" s="14">
        <v>54</v>
      </c>
      <c r="J7" s="14">
        <v>54</v>
      </c>
      <c r="K7" s="14">
        <v>54</v>
      </c>
    </row>
    <row r="8" spans="1:11" s="21" customFormat="1" ht="24.75" customHeight="1" thickBot="1">
      <c r="A8" s="18" t="s">
        <v>19</v>
      </c>
      <c r="B8" s="18"/>
      <c r="C8" s="19">
        <f aca="true" t="shared" si="0" ref="C8:K8">C7+C5</f>
        <v>217.73000000000002</v>
      </c>
      <c r="D8" s="19">
        <f t="shared" si="0"/>
        <v>233.35</v>
      </c>
      <c r="E8" s="19">
        <f t="shared" si="0"/>
        <v>15.5</v>
      </c>
      <c r="F8" s="20">
        <f t="shared" si="0"/>
        <v>260.08000000000004</v>
      </c>
      <c r="G8" s="19">
        <f t="shared" si="0"/>
        <v>263.58335999999997</v>
      </c>
      <c r="H8" s="19">
        <f t="shared" si="0"/>
        <v>267.7750272</v>
      </c>
      <c r="I8" s="19">
        <f t="shared" si="0"/>
        <v>272.2643027712</v>
      </c>
      <c r="J8" s="19">
        <f t="shared" si="0"/>
        <v>276.84785312939516</v>
      </c>
      <c r="K8" s="19">
        <f t="shared" si="0"/>
        <v>281.52765804511245</v>
      </c>
    </row>
    <row r="9" spans="1:11" s="21" customFormat="1" ht="12.75">
      <c r="A9" s="26" t="s">
        <v>20</v>
      </c>
      <c r="B9" s="26"/>
      <c r="C9" s="26"/>
      <c r="D9" s="24"/>
      <c r="E9" s="24"/>
      <c r="F9" s="24"/>
      <c r="G9" s="24"/>
      <c r="H9" s="24"/>
      <c r="I9" s="24"/>
      <c r="J9" s="24"/>
      <c r="K9" s="24"/>
    </row>
    <row r="10" spans="1:11" s="22" customFormat="1" ht="26.25" customHeight="1">
      <c r="A10" s="27" t="s">
        <v>21</v>
      </c>
      <c r="B10" s="27"/>
      <c r="C10" s="27"/>
      <c r="D10" s="27"/>
      <c r="E10" s="27"/>
      <c r="F10" s="27"/>
      <c r="G10" s="27"/>
      <c r="H10" s="27"/>
      <c r="I10" s="27"/>
      <c r="J10" s="27"/>
      <c r="K10" s="27"/>
    </row>
  </sheetData>
  <mergeCells count="7">
    <mergeCell ref="A7:B7"/>
    <mergeCell ref="A9:C9"/>
    <mergeCell ref="A10:K10"/>
    <mergeCell ref="A1:K1"/>
    <mergeCell ref="A2:K2"/>
    <mergeCell ref="G3:K3"/>
    <mergeCell ref="A5:B5"/>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Chantel Sabus</cp:lastModifiedBy>
  <cp:lastPrinted>2009-05-12T16:58:51Z</cp:lastPrinted>
  <dcterms:created xsi:type="dcterms:W3CDTF">2009-05-12T16:58:16Z</dcterms:created>
  <dcterms:modified xsi:type="dcterms:W3CDTF">2009-05-12T17:32:56Z</dcterms:modified>
  <cp:category/>
  <cp:version/>
  <cp:contentType/>
  <cp:contentStatus/>
</cp:coreProperties>
</file>