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SPS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<sst xmlns="http://schemas.openxmlformats.org/spreadsheetml/2006/main" count="22" uniqueCount="22">
  <si>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 Obligations for SPSM</t>
  </si>
  <si>
    <t>(Dollars in Millions)</t>
  </si>
  <si>
    <t>Prior
Years</t>
  </si>
  <si>
    <t>FY 2008
Actual</t>
  </si>
  <si>
    <t>FY 2009
Current
Plan</t>
  </si>
  <si>
    <t>FY 2010 Request</t>
  </si>
  <si>
    <t>ESTIMATES</t>
  </si>
  <si>
    <t>FY 2011</t>
  </si>
  <si>
    <t>FY 2012</t>
  </si>
  <si>
    <t>FY 2013</t>
  </si>
  <si>
    <t>FY 2014</t>
  </si>
  <si>
    <t>FY 2015</t>
  </si>
  <si>
    <t>R&amp;RA Obligations</t>
  </si>
  <si>
    <t>Concept &amp; Development</t>
  </si>
  <si>
    <t>Management &amp; Operations</t>
  </si>
  <si>
    <t>Subtotal, R&amp;RA Obligations</t>
  </si>
  <si>
    <t>MREFC Obligations</t>
  </si>
  <si>
    <t>Implementation</t>
  </si>
  <si>
    <t>Subtotal, MREFC Obligations</t>
  </si>
  <si>
    <t>Total, SPSM Obligations</t>
  </si>
  <si>
    <t>Totals may not add due to rounding.</t>
  </si>
  <si>
    <t>NOTE: Funding for the operation of South Pole Station is provided through Antarctic Infrastructure and Logistics.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</si>
</sst>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24.140625" style="24" customWidth="1"/>
    <col min="2" max="2" width="7.421875" style="1" bestFit="1" customWidth="1"/>
    <col min="3" max="4" width="7.00390625" style="1" bestFit="1" customWidth="1"/>
    <col min="5" max="5" width="7.8515625" style="1" customWidth="1"/>
    <col min="6" max="10" width="7.00390625" style="1" bestFit="1" customWidth="1"/>
    <col min="11" max="16384" width="8.7109375" style="1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3" customFormat="1" ht="20.25" customHeight="1">
      <c r="A3" s="2"/>
      <c r="B3" s="28" t="s">
        <v>2</v>
      </c>
      <c r="C3" s="28" t="s">
        <v>3</v>
      </c>
      <c r="D3" s="30" t="s">
        <v>4</v>
      </c>
      <c r="E3" s="30" t="s">
        <v>5</v>
      </c>
      <c r="F3" s="32" t="s">
        <v>6</v>
      </c>
      <c r="G3" s="33"/>
      <c r="H3" s="33"/>
      <c r="I3" s="33"/>
      <c r="J3" s="33"/>
    </row>
    <row r="4" spans="1:10" ht="20.25" customHeight="1">
      <c r="A4" s="4"/>
      <c r="B4" s="29"/>
      <c r="C4" s="29"/>
      <c r="D4" s="31"/>
      <c r="E4" s="31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2.75">
      <c r="A5" s="6" t="s">
        <v>12</v>
      </c>
      <c r="B5" s="7"/>
      <c r="C5" s="7"/>
      <c r="D5" s="7"/>
      <c r="E5" s="8"/>
      <c r="F5" s="7"/>
      <c r="G5" s="7"/>
      <c r="H5" s="7"/>
      <c r="I5" s="7"/>
      <c r="J5" s="7"/>
    </row>
    <row r="6" spans="1:10" ht="12.75">
      <c r="A6" s="9" t="s">
        <v>13</v>
      </c>
      <c r="B6" s="7">
        <v>16.4</v>
      </c>
      <c r="C6" s="7"/>
      <c r="D6" s="7"/>
      <c r="E6" s="8"/>
      <c r="F6" s="7"/>
      <c r="G6" s="7"/>
      <c r="H6" s="7"/>
      <c r="I6" s="7"/>
      <c r="J6" s="7"/>
    </row>
    <row r="7" spans="1:10" ht="12.75">
      <c r="A7" s="10" t="s">
        <v>14</v>
      </c>
      <c r="B7" s="11"/>
      <c r="C7" s="12">
        <v>15.38</v>
      </c>
      <c r="D7" s="12">
        <v>15.76</v>
      </c>
      <c r="E7" s="13">
        <v>15.93</v>
      </c>
      <c r="F7" s="12">
        <v>16.2</v>
      </c>
      <c r="G7" s="12">
        <v>16.53</v>
      </c>
      <c r="H7" s="12">
        <v>16.88</v>
      </c>
      <c r="I7" s="12">
        <v>17.23</v>
      </c>
      <c r="J7" s="12">
        <v>17.59</v>
      </c>
    </row>
    <row r="8" spans="1:10" ht="12.75">
      <c r="A8" s="9" t="s">
        <v>15</v>
      </c>
      <c r="B8" s="7">
        <f aca="true" t="shared" si="0" ref="B8:J8">SUM(B6:B7)</f>
        <v>16.4</v>
      </c>
      <c r="C8" s="7">
        <f t="shared" si="0"/>
        <v>15.38</v>
      </c>
      <c r="D8" s="7">
        <f t="shared" si="0"/>
        <v>15.76</v>
      </c>
      <c r="E8" s="8">
        <f t="shared" si="0"/>
        <v>15.93</v>
      </c>
      <c r="F8" s="7">
        <f t="shared" si="0"/>
        <v>16.2</v>
      </c>
      <c r="G8" s="7">
        <f t="shared" si="0"/>
        <v>16.53</v>
      </c>
      <c r="H8" s="7">
        <f t="shared" si="0"/>
        <v>16.88</v>
      </c>
      <c r="I8" s="7">
        <f t="shared" si="0"/>
        <v>17.23</v>
      </c>
      <c r="J8" s="7">
        <f t="shared" si="0"/>
        <v>17.59</v>
      </c>
    </row>
    <row r="9" spans="1:10" ht="12.75">
      <c r="A9" s="9"/>
      <c r="B9" s="7"/>
      <c r="C9" s="7"/>
      <c r="D9" s="7"/>
      <c r="E9" s="8"/>
      <c r="F9" s="7"/>
      <c r="G9" s="7"/>
      <c r="H9" s="7"/>
      <c r="I9" s="7"/>
      <c r="J9" s="7"/>
    </row>
    <row r="10" spans="1:10" ht="12.75">
      <c r="A10" s="6" t="s">
        <v>16</v>
      </c>
      <c r="B10" s="7"/>
      <c r="C10" s="7"/>
      <c r="D10" s="7"/>
      <c r="E10" s="8"/>
      <c r="F10" s="7"/>
      <c r="G10" s="7"/>
      <c r="H10" s="7"/>
      <c r="I10" s="7"/>
      <c r="J10" s="7"/>
    </row>
    <row r="11" spans="1:10" ht="12.75">
      <c r="A11" s="10" t="s">
        <v>17</v>
      </c>
      <c r="B11" s="12">
        <v>139.66</v>
      </c>
      <c r="C11" s="12">
        <v>7.57</v>
      </c>
      <c r="D11" s="12">
        <v>2.06</v>
      </c>
      <c r="E11" s="14">
        <v>0</v>
      </c>
      <c r="F11" s="11"/>
      <c r="G11" s="11"/>
      <c r="H11" s="11"/>
      <c r="I11" s="11"/>
      <c r="J11" s="11"/>
    </row>
    <row r="12" spans="1:10" ht="13.5" thickBot="1">
      <c r="A12" s="15" t="s">
        <v>18</v>
      </c>
      <c r="B12" s="16">
        <f aca="true" t="shared" si="1" ref="B12:J12">SUM(B11)</f>
        <v>139.66</v>
      </c>
      <c r="C12" s="16">
        <f t="shared" si="1"/>
        <v>7.57</v>
      </c>
      <c r="D12" s="16">
        <f t="shared" si="1"/>
        <v>2.06</v>
      </c>
      <c r="E12" s="17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</row>
    <row r="13" spans="1:10" s="21" customFormat="1" ht="16.5" customHeight="1" thickBot="1" thickTop="1">
      <c r="A13" s="18" t="s">
        <v>19</v>
      </c>
      <c r="B13" s="19">
        <f aca="true" t="shared" si="2" ref="B13:J13">B8+B12</f>
        <v>156.06</v>
      </c>
      <c r="C13" s="19">
        <f t="shared" si="2"/>
        <v>22.950000000000003</v>
      </c>
      <c r="D13" s="19">
        <f t="shared" si="2"/>
        <v>17.82</v>
      </c>
      <c r="E13" s="20">
        <f t="shared" si="2"/>
        <v>15.93</v>
      </c>
      <c r="F13" s="19">
        <f t="shared" si="2"/>
        <v>16.2</v>
      </c>
      <c r="G13" s="19">
        <f t="shared" si="2"/>
        <v>16.53</v>
      </c>
      <c r="H13" s="19">
        <f t="shared" si="2"/>
        <v>16.88</v>
      </c>
      <c r="I13" s="19">
        <f t="shared" si="2"/>
        <v>17.23</v>
      </c>
      <c r="J13" s="19">
        <f t="shared" si="2"/>
        <v>17.59</v>
      </c>
    </row>
    <row r="14" spans="1:10" s="21" customFormat="1" ht="12.75">
      <c r="A14" s="25" t="s">
        <v>20</v>
      </c>
      <c r="B14" s="25"/>
      <c r="C14" s="22"/>
      <c r="D14" s="22"/>
      <c r="E14" s="22"/>
      <c r="F14" s="22"/>
      <c r="G14" s="22"/>
      <c r="H14" s="22"/>
      <c r="I14" s="22"/>
      <c r="J14" s="22"/>
    </row>
    <row r="15" ht="12.75">
      <c r="A15" s="23" t="s">
        <v>21</v>
      </c>
    </row>
  </sheetData>
  <mergeCells count="8">
    <mergeCell ref="A14:B14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2009-05-12T17:00:31Z</dcterms:created>
  <dcterms:modified xsi:type="dcterms:W3CDTF">2009-05-12T17:34:51Z</dcterms:modified>
  <cp:category/>
  <cp:version/>
  <cp:contentType/>
  <cp:contentStatus/>
</cp:coreProperties>
</file>