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AdvLIGO Funding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<sst xmlns="http://schemas.openxmlformats.org/spreadsheetml/2006/main" count="25" uniqueCount="25">
  <si>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Total Obligations for AdvLIGO</t>
  </si>
  <si>
    <t>(Dollars in Millions)</t>
  </si>
  <si>
    <t>Prior</t>
  </si>
  <si>
    <t>FY 2008</t>
  </si>
  <si>
    <t>FY 2009</t>
  </si>
  <si>
    <t>FY 2010</t>
  </si>
  <si>
    <t>ESTIMATES</t>
  </si>
  <si>
    <t>Years</t>
  </si>
  <si>
    <t>Actual</t>
  </si>
  <si>
    <t>Plan</t>
  </si>
  <si>
    <t>Request</t>
  </si>
  <si>
    <t>FY 2011</t>
  </si>
  <si>
    <t>FY 2012</t>
  </si>
  <si>
    <t>FY 2013</t>
  </si>
  <si>
    <t>FY 2014</t>
  </si>
  <si>
    <t>FY 2015</t>
  </si>
  <si>
    <t>R&amp;RA Obligations:</t>
  </si>
  <si>
    <t>Concept &amp; Development</t>
  </si>
  <si>
    <t>Management &amp; Operations</t>
  </si>
  <si>
    <t>Subtotal, R&amp;RA Obligations</t>
  </si>
  <si>
    <t>MREFC Obligations:</t>
  </si>
  <si>
    <t>Implementation</t>
  </si>
  <si>
    <t>Subtotal, MREFC Obligations</t>
  </si>
  <si>
    <t>Total: AdvLIGO Obligations</t>
  </si>
  <si>
    <t>Totals may not add due to rounding.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</si>
</sst>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  <numFmt numFmtId="165" formatCode="&quot;$&quot;#,##0.00"/>
    <numFmt numFmtId="166" formatCode="#,##0.00;\-#,##0.00;&quot;-&quot;??"/>
  </numFmts>
  <fonts count="7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4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164" fontId="2" fillId="0" borderId="8" xfId="0" applyNumberFormat="1" applyFont="1" applyBorder="1" applyAlignment="1">
      <alignment/>
    </xf>
    <xf numFmtId="0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66" fontId="2" fillId="0" borderId="7" xfId="0" applyNumberFormat="1" applyFont="1" applyBorder="1" applyAlignment="1">
      <alignment/>
    </xf>
    <xf numFmtId="166" fontId="2" fillId="0" borderId="8" xfId="0" applyNumberFormat="1" applyFont="1" applyBorder="1" applyAlignment="1">
      <alignment/>
    </xf>
    <xf numFmtId="166" fontId="2" fillId="0" borderId="4" xfId="0" applyNumberFormat="1" applyFont="1" applyBorder="1" applyAlignment="1">
      <alignment/>
    </xf>
    <xf numFmtId="166" fontId="2" fillId="0" borderId="5" xfId="0" applyNumberFormat="1" applyFont="1" applyFill="1" applyBorder="1" applyAlignment="1">
      <alignment/>
    </xf>
    <xf numFmtId="166" fontId="2" fillId="0" borderId="6" xfId="0" applyNumberFormat="1" applyFont="1" applyFill="1" applyBorder="1" applyAlignment="1">
      <alignment/>
    </xf>
    <xf numFmtId="166" fontId="2" fillId="0" borderId="4" xfId="0" applyNumberFormat="1" applyFont="1" applyFill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166" fontId="2" fillId="0" borderId="5" xfId="0" applyNumberFormat="1" applyFont="1" applyBorder="1" applyAlignment="1">
      <alignment/>
    </xf>
    <xf numFmtId="166" fontId="2" fillId="0" borderId="6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showGridLines="0" tabSelected="1" workbookViewId="0" topLeftCell="A1">
      <selection activeCell="A44" sqref="A44"/>
    </sheetView>
  </sheetViews>
  <sheetFormatPr defaultColWidth="9.140625" defaultRowHeight="12.75"/>
  <cols>
    <col min="1" max="1" width="25.28125" style="0" bestFit="1" customWidth="1"/>
    <col min="2" max="2" width="6.421875" style="0" bestFit="1" customWidth="1"/>
    <col min="3" max="4" width="7.00390625" style="0" bestFit="1" customWidth="1"/>
    <col min="5" max="5" width="7.28125" style="0" bestFit="1" customWidth="1"/>
    <col min="6" max="10" width="7.00390625" style="0" bestFit="1" customWidth="1"/>
  </cols>
  <sheetData>
    <row r="1" spans="1:10" ht="14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3.5" thickBo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2.75">
      <c r="A3" s="1"/>
      <c r="B3" s="2" t="s">
        <v>2</v>
      </c>
      <c r="C3" s="2" t="s">
        <v>3</v>
      </c>
      <c r="D3" s="3" t="s">
        <v>4</v>
      </c>
      <c r="E3" s="4" t="s">
        <v>5</v>
      </c>
      <c r="F3" s="36" t="s">
        <v>6</v>
      </c>
      <c r="G3" s="37"/>
      <c r="H3" s="37"/>
      <c r="I3" s="37"/>
      <c r="J3" s="37"/>
    </row>
    <row r="4" spans="1:10" ht="12.75">
      <c r="A4" s="5"/>
      <c r="B4" s="6" t="s">
        <v>7</v>
      </c>
      <c r="C4" s="6" t="s">
        <v>8</v>
      </c>
      <c r="D4" s="7" t="s">
        <v>9</v>
      </c>
      <c r="E4" s="8" t="s">
        <v>10</v>
      </c>
      <c r="F4" s="6" t="s">
        <v>11</v>
      </c>
      <c r="G4" s="6" t="s">
        <v>12</v>
      </c>
      <c r="H4" s="6" t="s">
        <v>13</v>
      </c>
      <c r="I4" s="6" t="s">
        <v>14</v>
      </c>
      <c r="J4" s="6" t="s">
        <v>15</v>
      </c>
    </row>
    <row r="5" spans="1:10" ht="12.75">
      <c r="A5" s="9" t="s">
        <v>16</v>
      </c>
      <c r="B5" s="10"/>
      <c r="C5" s="10"/>
      <c r="D5" s="11"/>
      <c r="E5" s="12"/>
      <c r="F5" s="10"/>
      <c r="G5" s="10"/>
      <c r="H5" s="10"/>
      <c r="I5" s="10"/>
      <c r="J5" s="10"/>
    </row>
    <row r="6" spans="1:10" ht="12.75">
      <c r="A6" s="13" t="s">
        <v>17</v>
      </c>
      <c r="B6" s="14">
        <f>34.5+6.24</f>
        <v>40.74</v>
      </c>
      <c r="C6" s="15">
        <v>0</v>
      </c>
      <c r="D6" s="16">
        <v>0</v>
      </c>
      <c r="E6" s="17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</row>
    <row r="7" spans="1:10" ht="12.75">
      <c r="A7" s="5" t="s">
        <v>18</v>
      </c>
      <c r="B7" s="18">
        <v>33</v>
      </c>
      <c r="C7" s="18">
        <v>29.5</v>
      </c>
      <c r="D7" s="19">
        <v>30.3</v>
      </c>
      <c r="E7" s="20">
        <v>28.5</v>
      </c>
      <c r="F7" s="21">
        <v>30.3</v>
      </c>
      <c r="G7" s="21">
        <v>30.4</v>
      </c>
      <c r="H7" s="21">
        <v>30.5</v>
      </c>
      <c r="I7" s="21">
        <v>36</v>
      </c>
      <c r="J7" s="21">
        <v>39</v>
      </c>
    </row>
    <row r="8" spans="1:10" ht="12.75">
      <c r="A8" s="13" t="s">
        <v>19</v>
      </c>
      <c r="B8" s="10">
        <f aca="true" t="shared" si="0" ref="B8:J8">SUM(B6:B7)</f>
        <v>73.74000000000001</v>
      </c>
      <c r="C8" s="10">
        <f t="shared" si="0"/>
        <v>29.5</v>
      </c>
      <c r="D8" s="11">
        <f t="shared" si="0"/>
        <v>30.3</v>
      </c>
      <c r="E8" s="12">
        <f t="shared" si="0"/>
        <v>28.5</v>
      </c>
      <c r="F8" s="10">
        <f t="shared" si="0"/>
        <v>30.3</v>
      </c>
      <c r="G8" s="10">
        <f t="shared" si="0"/>
        <v>30.4</v>
      </c>
      <c r="H8" s="10">
        <f t="shared" si="0"/>
        <v>30.5</v>
      </c>
      <c r="I8" s="10">
        <f t="shared" si="0"/>
        <v>36</v>
      </c>
      <c r="J8" s="10">
        <f t="shared" si="0"/>
        <v>39</v>
      </c>
    </row>
    <row r="9" spans="1:10" ht="12.75">
      <c r="A9" s="13"/>
      <c r="B9" s="13"/>
      <c r="C9" s="13"/>
      <c r="D9" s="22"/>
      <c r="E9" s="23"/>
      <c r="F9" s="13"/>
      <c r="G9" s="13"/>
      <c r="H9" s="13"/>
      <c r="I9" s="13"/>
      <c r="J9" s="13"/>
    </row>
    <row r="10" spans="1:10" ht="12.75">
      <c r="A10" s="9" t="s">
        <v>20</v>
      </c>
      <c r="B10" s="13"/>
      <c r="C10" s="13"/>
      <c r="D10" s="22"/>
      <c r="E10" s="23"/>
      <c r="F10" s="13"/>
      <c r="G10" s="13"/>
      <c r="H10" s="13"/>
      <c r="I10" s="13"/>
      <c r="J10" s="13"/>
    </row>
    <row r="11" spans="1:10" ht="12.75">
      <c r="A11" s="5" t="s">
        <v>21</v>
      </c>
      <c r="B11" s="18">
        <v>0</v>
      </c>
      <c r="C11" s="18">
        <v>32.75</v>
      </c>
      <c r="D11" s="24">
        <v>51.43</v>
      </c>
      <c r="E11" s="25">
        <v>46.3</v>
      </c>
      <c r="F11" s="18">
        <v>23.58</v>
      </c>
      <c r="G11" s="18">
        <v>20.96</v>
      </c>
      <c r="H11" s="18">
        <v>15.17</v>
      </c>
      <c r="I11" s="18">
        <v>14.92</v>
      </c>
      <c r="J11" s="18">
        <v>0</v>
      </c>
    </row>
    <row r="12" spans="1:10" ht="13.5" thickBot="1">
      <c r="A12" s="26" t="s">
        <v>22</v>
      </c>
      <c r="B12" s="10">
        <f aca="true" t="shared" si="1" ref="B12:J12">SUM(B11)</f>
        <v>0</v>
      </c>
      <c r="C12" s="10">
        <f t="shared" si="1"/>
        <v>32.75</v>
      </c>
      <c r="D12" s="11">
        <f t="shared" si="1"/>
        <v>51.43</v>
      </c>
      <c r="E12" s="12">
        <f t="shared" si="1"/>
        <v>46.3</v>
      </c>
      <c r="F12" s="10">
        <f t="shared" si="1"/>
        <v>23.58</v>
      </c>
      <c r="G12" s="10">
        <f t="shared" si="1"/>
        <v>20.96</v>
      </c>
      <c r="H12" s="10">
        <f t="shared" si="1"/>
        <v>15.17</v>
      </c>
      <c r="I12" s="10">
        <f t="shared" si="1"/>
        <v>14.92</v>
      </c>
      <c r="J12" s="10">
        <f t="shared" si="1"/>
        <v>0</v>
      </c>
    </row>
    <row r="13" spans="1:10" s="31" customFormat="1" ht="14.25" thickBot="1" thickTop="1">
      <c r="A13" s="27" t="s">
        <v>23</v>
      </c>
      <c r="B13" s="28">
        <f aca="true" t="shared" si="2" ref="B13:J13">B12+B8</f>
        <v>73.74000000000001</v>
      </c>
      <c r="C13" s="28">
        <f t="shared" si="2"/>
        <v>62.25</v>
      </c>
      <c r="D13" s="29">
        <f t="shared" si="2"/>
        <v>81.73</v>
      </c>
      <c r="E13" s="30">
        <f t="shared" si="2"/>
        <v>74.8</v>
      </c>
      <c r="F13" s="28">
        <f t="shared" si="2"/>
        <v>53.879999999999995</v>
      </c>
      <c r="G13" s="28">
        <f t="shared" si="2"/>
        <v>51.36</v>
      </c>
      <c r="H13" s="28">
        <f t="shared" si="2"/>
        <v>45.67</v>
      </c>
      <c r="I13" s="28">
        <f t="shared" si="2"/>
        <v>50.92</v>
      </c>
      <c r="J13" s="28">
        <f t="shared" si="2"/>
        <v>39</v>
      </c>
    </row>
    <row r="14" spans="1:10" ht="12.75">
      <c r="A14" s="32" t="s">
        <v>24</v>
      </c>
      <c r="B14" s="33"/>
      <c r="C14" s="33"/>
      <c r="D14" s="33"/>
      <c r="E14" s="33"/>
      <c r="F14" s="33"/>
      <c r="G14" s="33"/>
      <c r="H14" s="33"/>
      <c r="I14" s="33"/>
      <c r="J14" s="33"/>
    </row>
  </sheetData>
  <mergeCells count="3">
    <mergeCell ref="A1:J1"/>
    <mergeCell ref="A2:J2"/>
    <mergeCell ref="F3:J3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pcrumley</dc:creator>
  <cp:keywords/>
  <dc:description/>
  <cp:lastModifiedBy>Chantel Sabus</cp:lastModifiedBy>
  <cp:lastPrinted>2009-05-12T15:11:32Z</cp:lastPrinted>
  <dcterms:created xsi:type="dcterms:W3CDTF">2009-05-12T14:20:15Z</dcterms:created>
  <dcterms:modified xsi:type="dcterms:W3CDTF">2009-05-12T15:11:33Z</dcterms:modified>
  <cp:category/>
  <cp:version/>
  <cp:contentType/>
  <cp:contentStatus/>
</cp:coreProperties>
</file>