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NSF by SOG" sheetId="1" r:id="rId1"/>
  </sheets>
  <definedNames>
    <definedName name="_xlnm.Print_Area" localSheetId="0">'NSF by SOG'!$A$1:$H$15</definedName>
  </definedNames>
  <calcPr fullCalcOnLoad="1"/>
</workbook>
</file>

<file path=xl/sharedStrings.xml><?xml version="1.0" encoding="utf-8"?>
<sst xmlns="http://schemas.openxmlformats.org/spreadsheetml/2006/main" count="26" uniqueCount="23">
  <si>
    <t>National Science Foundation</t>
  </si>
  <si>
    <t>By Strategic Outcome Goal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</si>
  <si>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</si>
  <si>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</si>
  <si>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</si>
  <si>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</si>
  <si>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</si>
  <si>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</si>
  <si>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</si>
  <si>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Current Plan</t>
  </si>
  <si>
    <t>Actual</t>
  </si>
  <si>
    <t>Plan</t>
  </si>
  <si>
    <t>Estimate</t>
  </si>
  <si>
    <t>Request</t>
  </si>
  <si>
    <t>Amount</t>
  </si>
  <si>
    <t>Percent</t>
  </si>
  <si>
    <t>Discovery</t>
  </si>
  <si>
    <t>Learning</t>
  </si>
  <si>
    <t>Research Infrastructure</t>
  </si>
  <si>
    <t>Stewardship</t>
  </si>
  <si>
    <t>Total, NSF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</si>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</sst>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;\-&quot;$&quot;#,##0.00;&quot;-&quot;??"/>
    <numFmt numFmtId="166" formatCode="0.0%;\-0.0%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15" applyNumberFormat="1" applyFont="1" applyBorder="1" applyAlignment="1">
      <alignment horizontal="right"/>
    </xf>
    <xf numFmtId="49" fontId="3" fillId="0" borderId="0" xfId="15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49" fontId="3" fillId="0" borderId="2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5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/>
    </xf>
    <xf numFmtId="166" fontId="4" fillId="0" borderId="3" xfId="19" applyNumberFormat="1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>
      <alignment horizontal="right"/>
    </xf>
    <xf numFmtId="166" fontId="4" fillId="0" borderId="0" xfId="19" applyNumberFormat="1" applyFont="1" applyFill="1" applyBorder="1" applyAlignment="1">
      <alignment/>
    </xf>
    <xf numFmtId="0" fontId="4" fillId="0" borderId="2" xfId="0" applyFont="1" applyBorder="1" applyAlignment="1">
      <alignment/>
    </xf>
    <xf numFmtId="166" fontId="4" fillId="0" borderId="2" xfId="19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65" fontId="4" fillId="0" borderId="5" xfId="0" applyNumberFormat="1" applyFont="1" applyFill="1" applyBorder="1" applyAlignment="1">
      <alignment horizontal="right"/>
    </xf>
    <xf numFmtId="166" fontId="4" fillId="0" borderId="4" xfId="19" applyNumberFormat="1" applyFont="1" applyBorder="1" applyAlignment="1">
      <alignment/>
    </xf>
    <xf numFmtId="0" fontId="5" fillId="0" borderId="0" xfId="0" applyFont="1" applyAlignment="1">
      <alignment/>
    </xf>
    <xf numFmtId="164" fontId="3" fillId="0" borderId="0" xfId="15" applyNumberFormat="1" applyFont="1" applyAlignment="1">
      <alignment/>
    </xf>
    <xf numFmtId="10" fontId="3" fillId="0" borderId="0" xfId="15" applyNumberFormat="1" applyFont="1" applyAlignment="1">
      <alignment/>
    </xf>
    <xf numFmtId="49" fontId="3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3" fillId="0" borderId="1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workbookViewId="0" topLeftCell="A1">
      <selection activeCell="A18" sqref="A18"/>
    </sheetView>
  </sheetViews>
  <sheetFormatPr defaultColWidth="9.140625" defaultRowHeight="12.75"/>
  <cols>
    <col min="1" max="1" width="18.421875" style="2" customWidth="1"/>
    <col min="2" max="6" width="9.7109375" style="24" customWidth="1"/>
    <col min="7" max="7" width="8.8515625" style="24" customWidth="1"/>
    <col min="8" max="8" width="1.28515625" style="5" customWidth="1"/>
    <col min="9" max="9" width="9.8515625" style="2" customWidth="1"/>
    <col min="10" max="16384" width="9.140625" style="2" customWidth="1"/>
  </cols>
  <sheetData>
    <row r="1" spans="1:8" ht="14.25">
      <c r="A1" s="28" t="s">
        <v>0</v>
      </c>
      <c r="B1" s="28"/>
      <c r="C1" s="28"/>
      <c r="D1" s="28"/>
      <c r="E1" s="28"/>
      <c r="F1" s="28"/>
      <c r="G1" s="28"/>
      <c r="H1" s="1"/>
    </row>
    <row r="2" spans="1:8" ht="14.25">
      <c r="A2" s="28" t="s">
        <v>1</v>
      </c>
      <c r="B2" s="28"/>
      <c r="C2" s="28"/>
      <c r="D2" s="28"/>
      <c r="E2" s="28"/>
      <c r="F2" s="28"/>
      <c r="G2" s="28"/>
      <c r="H2" s="1"/>
    </row>
    <row r="3" spans="1:10" ht="12.75">
      <c r="A3" s="29" t="s">
        <v>2</v>
      </c>
      <c r="B3" s="29"/>
      <c r="C3" s="29"/>
      <c r="D3" s="29"/>
      <c r="E3" s="29"/>
      <c r="F3" s="29"/>
      <c r="G3" s="29"/>
      <c r="H3" s="3"/>
      <c r="I3" s="4"/>
      <c r="J3" s="4"/>
    </row>
    <row r="4" spans="1:10" ht="5.25" customHeight="1" thickBot="1">
      <c r="A4" s="4"/>
      <c r="B4" s="5"/>
      <c r="C4" s="5"/>
      <c r="D4" s="5"/>
      <c r="E4" s="5"/>
      <c r="F4" s="5"/>
      <c r="G4" s="5"/>
      <c r="I4" s="4"/>
      <c r="J4" s="4"/>
    </row>
    <row r="5" spans="1:10" ht="13.5" customHeight="1">
      <c r="A5" s="6"/>
      <c r="B5" s="7"/>
      <c r="C5" s="7" t="s">
        <v>3</v>
      </c>
      <c r="D5" s="7" t="s">
        <v>3</v>
      </c>
      <c r="E5" s="7"/>
      <c r="F5" s="30" t="s">
        <v>4</v>
      </c>
      <c r="G5" s="30"/>
      <c r="H5" s="4"/>
      <c r="I5" s="4"/>
      <c r="J5" s="4"/>
    </row>
    <row r="6" spans="1:8" ht="12.75">
      <c r="A6" s="4"/>
      <c r="B6" s="8" t="s">
        <v>5</v>
      </c>
      <c r="C6" s="8" t="s">
        <v>6</v>
      </c>
      <c r="D6" s="8" t="s">
        <v>7</v>
      </c>
      <c r="E6" s="8" t="s">
        <v>8</v>
      </c>
      <c r="F6" s="26" t="s">
        <v>9</v>
      </c>
      <c r="G6" s="26"/>
      <c r="H6" s="4"/>
    </row>
    <row r="7" spans="1:8" ht="12.75">
      <c r="A7" s="9"/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15</v>
      </c>
      <c r="H7" s="4"/>
    </row>
    <row r="8" spans="1:8" s="15" customFormat="1" ht="15" customHeight="1">
      <c r="A8" s="11" t="s">
        <v>16</v>
      </c>
      <c r="B8" s="12">
        <v>3290.24</v>
      </c>
      <c r="C8" s="13">
        <v>3509.02</v>
      </c>
      <c r="D8" s="13">
        <v>1597.32</v>
      </c>
      <c r="E8" s="13">
        <v>3934.06</v>
      </c>
      <c r="F8" s="13">
        <f>E8-C8</f>
        <v>425.03999999999996</v>
      </c>
      <c r="G8" s="14">
        <f>F8/C8</f>
        <v>0.12112783626197626</v>
      </c>
      <c r="H8" s="11"/>
    </row>
    <row r="9" spans="1:8" s="15" customFormat="1" ht="15" customHeight="1">
      <c r="A9" s="11" t="s">
        <v>17</v>
      </c>
      <c r="B9" s="16">
        <v>848.74</v>
      </c>
      <c r="C9" s="16">
        <v>896.71</v>
      </c>
      <c r="D9" s="16">
        <v>261.78</v>
      </c>
      <c r="E9" s="16">
        <v>962.14</v>
      </c>
      <c r="F9" s="16">
        <f>E9-C9</f>
        <v>65.42999999999995</v>
      </c>
      <c r="G9" s="17">
        <f>F9/C9</f>
        <v>0.07296673394966037</v>
      </c>
      <c r="H9" s="11"/>
    </row>
    <row r="10" spans="1:8" s="15" customFormat="1" ht="15" customHeight="1">
      <c r="A10" s="11" t="s">
        <v>18</v>
      </c>
      <c r="B10" s="16">
        <v>1583.755</v>
      </c>
      <c r="C10" s="16">
        <v>1673.27</v>
      </c>
      <c r="D10" s="16">
        <v>1140.9</v>
      </c>
      <c r="E10" s="16">
        <v>1701.14</v>
      </c>
      <c r="F10" s="16">
        <f>E10-C10</f>
        <v>27.87000000000012</v>
      </c>
      <c r="G10" s="17">
        <f>F10/C10</f>
        <v>0.01665600889276693</v>
      </c>
      <c r="H10" s="11"/>
    </row>
    <row r="11" spans="1:8" s="15" customFormat="1" ht="15" customHeight="1">
      <c r="A11" s="18" t="s">
        <v>19</v>
      </c>
      <c r="B11" s="16">
        <v>361.305</v>
      </c>
      <c r="C11" s="16">
        <v>411.4</v>
      </c>
      <c r="D11" s="16">
        <v>2</v>
      </c>
      <c r="E11" s="16">
        <v>447.66</v>
      </c>
      <c r="F11" s="16">
        <f>E11-C11</f>
        <v>36.26000000000005</v>
      </c>
      <c r="G11" s="19">
        <f>F11/C11</f>
        <v>0.08813806514341285</v>
      </c>
      <c r="H11" s="11"/>
    </row>
    <row r="12" spans="1:8" s="15" customFormat="1" ht="15" customHeight="1" thickBot="1">
      <c r="A12" s="20" t="s">
        <v>20</v>
      </c>
      <c r="B12" s="21">
        <f>SUM(B8:B11)</f>
        <v>6084.04</v>
      </c>
      <c r="C12" s="21">
        <f>SUM(C8:C11)</f>
        <v>6490.4</v>
      </c>
      <c r="D12" s="21">
        <f>SUM(D8:D11)</f>
        <v>3002</v>
      </c>
      <c r="E12" s="21">
        <f>SUM(E8:E11)</f>
        <v>7045</v>
      </c>
      <c r="F12" s="21">
        <f>SUM(F8:F11)</f>
        <v>554.6000000000001</v>
      </c>
      <c r="G12" s="22">
        <f>F12/C12</f>
        <v>0.08544927893504255</v>
      </c>
      <c r="H12" s="11"/>
    </row>
    <row r="13" spans="1:7" ht="12.75">
      <c r="A13" s="23" t="s">
        <v>21</v>
      </c>
      <c r="F13" s="24" t="s">
        <v>22</v>
      </c>
      <c r="G13" s="25" t="s">
        <v>22</v>
      </c>
    </row>
    <row r="14" spans="1:7" ht="4.5" customHeight="1">
      <c r="A14" s="27" t="s">
        <v>22</v>
      </c>
      <c r="B14" s="27"/>
      <c r="C14" s="27"/>
      <c r="D14" s="27"/>
      <c r="E14" s="27"/>
      <c r="F14" s="27"/>
      <c r="G14" s="27"/>
    </row>
  </sheetData>
  <mergeCells count="6">
    <mergeCell ref="F6:G6"/>
    <mergeCell ref="A14:G14"/>
    <mergeCell ref="A1:G1"/>
    <mergeCell ref="A2:G2"/>
    <mergeCell ref="A3:G3"/>
    <mergeCell ref="F5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Chantel Sabus</cp:lastModifiedBy>
  <cp:lastPrinted>2009-05-11T19:01:06Z</cp:lastPrinted>
  <dcterms:created xsi:type="dcterms:W3CDTF">2009-05-11T19:00:23Z</dcterms:created>
  <dcterms:modified xsi:type="dcterms:W3CDTF">2009-05-12T14:05:16Z</dcterms:modified>
  <cp:category/>
  <cp:version/>
  <cp:contentType/>
  <cp:contentStatus/>
</cp:coreProperties>
</file>