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IO Performance Indicator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<sst xmlns="http://schemas.openxmlformats.org/spreadsheetml/2006/main" count="31" uniqueCount="25">
  <si>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Number of People Involved in BIO Activities</t>
  </si>
  <si>
    <t>FY 2008 Estimate</t>
  </si>
  <si>
    <t>FY 2009 Estimate</t>
  </si>
  <si>
    <t>FY 2009 ARRA Estimate</t>
  </si>
  <si>
    <t>FY 2010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</si>
  <si>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</si>
  <si>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</si>
  <si>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</si>
  <si>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</si>
  <si>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</si>
  <si>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</si>
  <si>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BIO Funding Profile</t>
  </si>
  <si>
    <t>Statistics for Competitive Awards:</t>
  </si>
  <si>
    <t>Number of Proposals</t>
  </si>
  <si>
    <t>Number of New Awards</t>
  </si>
  <si>
    <t xml:space="preserve">    Regular Appropriation</t>
  </si>
  <si>
    <t xml:space="preserve">    ARRA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</si>
  <si>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</si>
  <si>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</si>
  <si>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</si>
  <si>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</si>
  <si>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</si>
  <si>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</si>
  <si>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</si>
  <si>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 xml:space="preserve">BIO Performance Indicators: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</si>
</sst>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.0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15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3" xfId="0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7" fillId="0" borderId="0" xfId="15" applyNumberFormat="1" applyFont="1" applyBorder="1" applyAlignment="1">
      <alignment horizontal="center" wrapText="1"/>
    </xf>
    <xf numFmtId="0" fontId="6" fillId="0" borderId="4" xfId="0" applyFont="1" applyBorder="1" applyAlignment="1">
      <alignment/>
    </xf>
    <xf numFmtId="165" fontId="5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9" fontId="5" fillId="0" borderId="0" xfId="19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1">
      <selection activeCell="B42" sqref="B42"/>
    </sheetView>
  </sheetViews>
  <sheetFormatPr defaultColWidth="9.140625" defaultRowHeight="12.75"/>
  <cols>
    <col min="1" max="1" width="20.140625" style="1" customWidth="1"/>
    <col min="2" max="2" width="29.28125" style="16" customWidth="1"/>
    <col min="3" max="4" width="12.140625" style="16" customWidth="1"/>
    <col min="5" max="5" width="12.140625" style="1" customWidth="1"/>
    <col min="6" max="16384" width="9.140625" style="1" customWidth="1"/>
  </cols>
  <sheetData>
    <row r="1" spans="1:5" ht="15.75">
      <c r="A1" s="29" t="s">
        <v>24</v>
      </c>
      <c r="B1" s="29"/>
      <c r="C1" s="29"/>
      <c r="D1" s="29"/>
      <c r="E1" s="29"/>
    </row>
    <row r="2" spans="1:5" ht="14.25">
      <c r="A2" s="25"/>
      <c r="B2" s="25"/>
      <c r="C2" s="25"/>
      <c r="D2" s="25"/>
      <c r="E2" s="25"/>
    </row>
    <row r="3" spans="1:5" ht="13.5" customHeight="1" thickBot="1">
      <c r="A3" s="26" t="s">
        <v>0</v>
      </c>
      <c r="B3" s="27"/>
      <c r="C3" s="27"/>
      <c r="D3" s="27"/>
      <c r="E3" s="27"/>
    </row>
    <row r="4" spans="1:5" s="5" customFormat="1" ht="38.25">
      <c r="A4" s="2"/>
      <c r="B4" s="3" t="s">
        <v>1</v>
      </c>
      <c r="C4" s="3" t="s">
        <v>2</v>
      </c>
      <c r="D4" s="3" t="s">
        <v>3</v>
      </c>
      <c r="E4" s="4" t="s">
        <v>4</v>
      </c>
    </row>
    <row r="5" spans="1:5" ht="16.5" customHeight="1">
      <c r="A5" s="6" t="s">
        <v>5</v>
      </c>
      <c r="B5" s="7">
        <v>3942</v>
      </c>
      <c r="C5" s="7">
        <v>4021</v>
      </c>
      <c r="D5" s="7">
        <v>1100</v>
      </c>
      <c r="E5" s="8">
        <v>4600</v>
      </c>
    </row>
    <row r="6" spans="1:5" ht="16.5" customHeight="1">
      <c r="A6" s="9" t="s">
        <v>6</v>
      </c>
      <c r="B6" s="7">
        <v>1545</v>
      </c>
      <c r="C6" s="7">
        <v>1576</v>
      </c>
      <c r="D6" s="7">
        <v>450</v>
      </c>
      <c r="E6" s="7">
        <v>1800</v>
      </c>
    </row>
    <row r="7" spans="1:6" ht="16.5" customHeight="1">
      <c r="A7" s="9" t="s">
        <v>7</v>
      </c>
      <c r="B7" s="7">
        <v>1364</v>
      </c>
      <c r="C7" s="7">
        <v>1391</v>
      </c>
      <c r="D7" s="7">
        <v>390</v>
      </c>
      <c r="E7" s="7">
        <v>1600</v>
      </c>
      <c r="F7" s="10"/>
    </row>
    <row r="8" spans="1:5" ht="16.5" customHeight="1">
      <c r="A8" s="9" t="s">
        <v>8</v>
      </c>
      <c r="B8" s="7">
        <v>2745</v>
      </c>
      <c r="C8" s="7">
        <v>2800</v>
      </c>
      <c r="D8" s="7">
        <v>785</v>
      </c>
      <c r="E8" s="7">
        <v>3200</v>
      </c>
    </row>
    <row r="9" spans="1:5" ht="16.5" customHeight="1">
      <c r="A9" s="9" t="s">
        <v>9</v>
      </c>
      <c r="B9" s="7">
        <v>3524</v>
      </c>
      <c r="C9" s="7">
        <v>3595</v>
      </c>
      <c r="D9" s="7">
        <v>1000</v>
      </c>
      <c r="E9" s="7">
        <v>4100</v>
      </c>
    </row>
    <row r="10" spans="1:5" ht="16.5" customHeight="1" thickBot="1">
      <c r="A10" s="11" t="s">
        <v>10</v>
      </c>
      <c r="B10" s="12">
        <f>SUM(B5:B9)</f>
        <v>13120</v>
      </c>
      <c r="C10" s="12">
        <f>SUM(C5:C9)</f>
        <v>13383</v>
      </c>
      <c r="D10" s="12">
        <f>SUM(D5:D9)</f>
        <v>3725</v>
      </c>
      <c r="E10" s="12">
        <f>SUM(E5:E9)</f>
        <v>15300</v>
      </c>
    </row>
    <row r="11" spans="1:4" ht="6" customHeight="1">
      <c r="A11" s="13"/>
      <c r="B11" s="14"/>
      <c r="C11" s="14"/>
      <c r="D11" s="14"/>
    </row>
    <row r="12" s="15" customFormat="1" ht="12"/>
    <row r="13" s="15" customFormat="1" ht="12"/>
    <row r="14" spans="1:5" s="15" customFormat="1" ht="13.5" thickBot="1">
      <c r="A14" s="26" t="s">
        <v>11</v>
      </c>
      <c r="B14" s="28"/>
      <c r="C14" s="28"/>
      <c r="D14" s="28"/>
      <c r="E14" s="28"/>
    </row>
    <row r="15" spans="1:5" s="15" customFormat="1" ht="25.5">
      <c r="A15" s="17"/>
      <c r="B15" s="17"/>
      <c r="C15" s="3" t="s">
        <v>1</v>
      </c>
      <c r="D15" s="3" t="s">
        <v>2</v>
      </c>
      <c r="E15" s="3" t="s">
        <v>4</v>
      </c>
    </row>
    <row r="16" spans="1:5" s="15" customFormat="1" ht="12.75">
      <c r="A16" s="18" t="s">
        <v>12</v>
      </c>
      <c r="B16" s="9"/>
      <c r="C16" s="7"/>
      <c r="D16" s="7"/>
      <c r="E16" s="7"/>
    </row>
    <row r="17" spans="1:5" s="15" customFormat="1" ht="12.75">
      <c r="A17" s="9"/>
      <c r="B17" s="9" t="s">
        <v>13</v>
      </c>
      <c r="C17" s="7">
        <v>6599</v>
      </c>
      <c r="D17" s="7">
        <v>6764</v>
      </c>
      <c r="E17" s="7">
        <v>7500</v>
      </c>
    </row>
    <row r="18" spans="1:5" s="15" customFormat="1" ht="12.75">
      <c r="A18" s="9"/>
      <c r="B18" s="9" t="s">
        <v>14</v>
      </c>
      <c r="C18" s="19">
        <f>SUM(C19)</f>
        <v>1293</v>
      </c>
      <c r="D18" s="19">
        <f>SUM(D19:D20)</f>
        <v>1844</v>
      </c>
      <c r="E18" s="19">
        <f>SUM(E19)</f>
        <v>1500</v>
      </c>
    </row>
    <row r="19" spans="1:5" s="15" customFormat="1" ht="12.75">
      <c r="A19" s="9"/>
      <c r="B19" s="20" t="s">
        <v>15</v>
      </c>
      <c r="C19" s="7">
        <v>1293</v>
      </c>
      <c r="D19" s="7">
        <v>1319</v>
      </c>
      <c r="E19" s="7">
        <v>1500</v>
      </c>
    </row>
    <row r="20" spans="1:5" s="15" customFormat="1" ht="12.75">
      <c r="A20" s="9"/>
      <c r="B20" s="20" t="s">
        <v>16</v>
      </c>
      <c r="C20" s="19"/>
      <c r="D20" s="19">
        <v>525</v>
      </c>
      <c r="E20" s="19"/>
    </row>
    <row r="21" spans="1:5" s="15" customFormat="1" ht="12.75">
      <c r="A21" s="9"/>
      <c r="B21" s="20" t="s">
        <v>17</v>
      </c>
      <c r="C21" s="21">
        <f>IF(C17=0,"N/A  ",C18/C17)</f>
        <v>0.1959387786028186</v>
      </c>
      <c r="D21" s="21">
        <f>IF(D17=0,"N/A  ",D18/D17)</f>
        <v>0.2726197516262567</v>
      </c>
      <c r="E21" s="21">
        <f>IF(E17=0,"N/A  ",E18/E17)</f>
        <v>0.2</v>
      </c>
    </row>
    <row r="22" spans="1:5" s="15" customFormat="1" ht="12.75">
      <c r="A22" s="18" t="s">
        <v>18</v>
      </c>
      <c r="B22" s="20"/>
      <c r="C22" s="7"/>
      <c r="D22" s="7"/>
      <c r="E22" s="7"/>
    </row>
    <row r="23" spans="1:5" s="15" customFormat="1" ht="12.75">
      <c r="A23" s="9"/>
      <c r="B23" s="20" t="s">
        <v>19</v>
      </c>
      <c r="C23" s="7">
        <v>5473</v>
      </c>
      <c r="D23" s="7">
        <v>5585</v>
      </c>
      <c r="E23" s="7">
        <v>6200</v>
      </c>
    </row>
    <row r="24" spans="1:5" ht="12.75">
      <c r="A24" s="9"/>
      <c r="B24" s="20" t="s">
        <v>20</v>
      </c>
      <c r="C24" s="19">
        <f>SUM(C25)</f>
        <v>898</v>
      </c>
      <c r="D24" s="19">
        <f>SUM(D25:D26)</f>
        <v>1366</v>
      </c>
      <c r="E24" s="19">
        <f>SUM(E25)</f>
        <v>1040</v>
      </c>
    </row>
    <row r="25" spans="1:5" ht="12.75">
      <c r="A25" s="9"/>
      <c r="B25" s="20" t="s">
        <v>15</v>
      </c>
      <c r="C25" s="7">
        <v>898</v>
      </c>
      <c r="D25" s="7">
        <v>916</v>
      </c>
      <c r="E25" s="7">
        <v>1040</v>
      </c>
    </row>
    <row r="26" spans="1:5" ht="12.75">
      <c r="A26" s="9"/>
      <c r="B26" s="20" t="s">
        <v>16</v>
      </c>
      <c r="C26" s="19"/>
      <c r="D26" s="19">
        <v>450</v>
      </c>
      <c r="E26" s="19"/>
    </row>
    <row r="27" spans="1:5" ht="12.75">
      <c r="A27" s="9"/>
      <c r="B27" s="20" t="s">
        <v>17</v>
      </c>
      <c r="C27" s="21">
        <f>IF(C23=0,"N/A  ",C24/C23)</f>
        <v>0.16407820208295268</v>
      </c>
      <c r="D27" s="21">
        <f>IF(D23=0,"N/A  ",D24/D23)</f>
        <v>0.24458370635631155</v>
      </c>
      <c r="E27" s="21">
        <f>IF(E23=0,"N/A  ",E24/E23)</f>
        <v>0.16774193548387098</v>
      </c>
    </row>
    <row r="28" spans="1:5" ht="12.75">
      <c r="A28" s="9"/>
      <c r="B28" s="20" t="s">
        <v>21</v>
      </c>
      <c r="C28" s="7">
        <v>149347</v>
      </c>
      <c r="D28" s="7">
        <v>157300</v>
      </c>
      <c r="E28" s="7">
        <v>168300</v>
      </c>
    </row>
    <row r="29" spans="1:5" ht="12.75">
      <c r="A29" s="9"/>
      <c r="B29" s="20" t="s">
        <v>22</v>
      </c>
      <c r="C29" s="7">
        <v>179267</v>
      </c>
      <c r="D29" s="7">
        <v>188900</v>
      </c>
      <c r="E29" s="7">
        <v>202000</v>
      </c>
    </row>
    <row r="30" spans="1:5" ht="13.5" thickBot="1">
      <c r="A30" s="22"/>
      <c r="B30" s="23" t="s">
        <v>23</v>
      </c>
      <c r="C30" s="24">
        <v>3.2</v>
      </c>
      <c r="D30" s="24">
        <v>3</v>
      </c>
      <c r="E30" s="24">
        <v>3</v>
      </c>
    </row>
  </sheetData>
  <mergeCells count="3">
    <mergeCell ref="A3:E3"/>
    <mergeCell ref="A14:E14"/>
    <mergeCell ref="A1:E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lelewis</dc:creator>
  <cp:keywords/>
  <dc:description/>
  <cp:lastModifiedBy>Chantel Sabus</cp:lastModifiedBy>
  <cp:lastPrinted>2009-05-11T17:01:48Z</cp:lastPrinted>
  <dcterms:created xsi:type="dcterms:W3CDTF">2009-05-11T16:59:57Z</dcterms:created>
  <dcterms:modified xsi:type="dcterms:W3CDTF">2009-05-12T14:21:04Z</dcterms:modified>
  <cp:category/>
  <cp:version/>
  <cp:contentType/>
  <cp:contentStatus/>
</cp:coreProperties>
</file>