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OS Fund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<sst xmlns="http://schemas.openxmlformats.org/spreadsheetml/2006/main" count="22" uniqueCount="21">
  <si>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Integrative Organismal Systems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</si>
  <si>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</si>
  <si>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</si>
  <si>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</si>
  <si>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</si>
  <si>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</si>
  <si>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</si>
  <si>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</si>
  <si>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</si>
  <si>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</si>
  <si>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</si>
  <si>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</si>
  <si>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</si>
  <si>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</si>
  <si>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IOS Project Support</t>
  </si>
  <si>
    <t>Plant Genome Research Program</t>
  </si>
  <si>
    <t>Total, IOS</t>
  </si>
  <si>
    <t>Major Components:</t>
  </si>
  <si>
    <t xml:space="preserve">Research and Education Grants </t>
  </si>
  <si>
    <t>Instrumentation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</si>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</sst>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165" fontId="4" fillId="0" borderId="3" xfId="0" applyNumberFormat="1" applyFont="1" applyBorder="1" applyAlignment="1">
      <alignment/>
    </xf>
    <xf numFmtId="166" fontId="4" fillId="0" borderId="3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justify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workbookViewId="0" topLeftCell="A1">
      <selection activeCell="D31" sqref="D31"/>
    </sheetView>
  </sheetViews>
  <sheetFormatPr defaultColWidth="11.421875" defaultRowHeight="12.75"/>
  <cols>
    <col min="1" max="3" width="2.00390625" style="1" customWidth="1"/>
    <col min="4" max="4" width="20.57421875" style="1" customWidth="1"/>
    <col min="5" max="5" width="8.28125" style="1" customWidth="1"/>
    <col min="6" max="6" width="7.28125" style="1" customWidth="1"/>
    <col min="7" max="10" width="8.28125" style="1" customWidth="1"/>
    <col min="11" max="16384" width="11.421875" style="1" customWidth="1"/>
  </cols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6"/>
      <c r="J1" s="26"/>
    </row>
    <row r="2" spans="1:10" ht="15.75" thickBot="1">
      <c r="A2" s="27" t="s">
        <v>1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ht="13.5" customHeight="1">
      <c r="A3" s="2"/>
      <c r="B3" s="2"/>
      <c r="C3" s="2"/>
      <c r="D3" s="2"/>
      <c r="E3" s="2"/>
      <c r="F3" s="2" t="s">
        <v>2</v>
      </c>
      <c r="G3" s="2" t="s">
        <v>2</v>
      </c>
      <c r="H3" s="2"/>
      <c r="I3" s="29" t="s">
        <v>3</v>
      </c>
      <c r="J3" s="29"/>
    </row>
    <row r="4" spans="1:10" ht="13.5" customHeight="1">
      <c r="A4" s="3"/>
      <c r="B4" s="3"/>
      <c r="C4" s="3"/>
      <c r="D4" s="3"/>
      <c r="E4" s="3" t="s">
        <v>4</v>
      </c>
      <c r="F4" s="3" t="s">
        <v>5</v>
      </c>
      <c r="G4" s="30" t="s">
        <v>6</v>
      </c>
      <c r="H4" s="4" t="s">
        <v>7</v>
      </c>
      <c r="I4" s="32" t="s">
        <v>8</v>
      </c>
      <c r="J4" s="32"/>
    </row>
    <row r="5" spans="1:10" ht="13.5" customHeight="1">
      <c r="A5" s="5"/>
      <c r="B5" s="5"/>
      <c r="C5" s="5"/>
      <c r="D5" s="5"/>
      <c r="E5" s="5" t="s">
        <v>9</v>
      </c>
      <c r="F5" s="5" t="s">
        <v>10</v>
      </c>
      <c r="G5" s="31"/>
      <c r="H5" s="5" t="s">
        <v>11</v>
      </c>
      <c r="I5" s="6" t="s">
        <v>12</v>
      </c>
      <c r="J5" s="6" t="s">
        <v>13</v>
      </c>
    </row>
    <row r="6" spans="1:10" ht="15">
      <c r="A6" s="23" t="s">
        <v>14</v>
      </c>
      <c r="B6" s="23"/>
      <c r="C6" s="23"/>
      <c r="D6" s="23"/>
      <c r="E6" s="7">
        <v>102.59</v>
      </c>
      <c r="F6" s="7">
        <v>110.4</v>
      </c>
      <c r="G6" s="7">
        <v>60</v>
      </c>
      <c r="H6" s="7">
        <v>117.58</v>
      </c>
      <c r="I6" s="7">
        <f>H6-F6</f>
        <v>7.179999999999993</v>
      </c>
      <c r="J6" s="8">
        <f>IF(F6=0,"N/A  ",I6/F6)</f>
        <v>0.0650362318840579</v>
      </c>
    </row>
    <row r="7" spans="1:10" ht="15">
      <c r="A7" s="23" t="s">
        <v>15</v>
      </c>
      <c r="B7" s="23"/>
      <c r="C7" s="23"/>
      <c r="D7" s="23"/>
      <c r="E7" s="9">
        <v>97.45</v>
      </c>
      <c r="F7" s="9">
        <v>101.22</v>
      </c>
      <c r="G7" s="9">
        <v>0</v>
      </c>
      <c r="H7" s="9">
        <v>104.26</v>
      </c>
      <c r="I7" s="9">
        <f>H7-F7</f>
        <v>3.0400000000000063</v>
      </c>
      <c r="J7" s="8">
        <f>IF(F7=0,"N/A  ",I7/F7)</f>
        <v>0.030033590199565367</v>
      </c>
    </row>
    <row r="8" spans="1:10" ht="15">
      <c r="A8" s="10" t="s">
        <v>16</v>
      </c>
      <c r="B8" s="11"/>
      <c r="C8" s="11"/>
      <c r="D8" s="11"/>
      <c r="E8" s="12">
        <f>SUM(E6:E7)</f>
        <v>200.04000000000002</v>
      </c>
      <c r="F8" s="12">
        <f>SUM(F6:F7)</f>
        <v>211.62</v>
      </c>
      <c r="G8" s="12">
        <f>SUM(G6:G7)</f>
        <v>60</v>
      </c>
      <c r="H8" s="12">
        <f>SUM(H6:H7)</f>
        <v>221.84</v>
      </c>
      <c r="I8" s="12">
        <f>H8-F8</f>
        <v>10.219999999999999</v>
      </c>
      <c r="J8" s="13">
        <f>IF(F8=0,"N/A  ",I8/F8)</f>
        <v>0.04829411208770437</v>
      </c>
    </row>
    <row r="9" spans="1:8" s="17" customFormat="1" ht="12.75" customHeight="1">
      <c r="A9" s="14" t="s">
        <v>17</v>
      </c>
      <c r="B9" s="15"/>
      <c r="C9" s="15"/>
      <c r="D9" s="15"/>
      <c r="E9" s="16"/>
      <c r="F9" s="16"/>
      <c r="G9" s="16"/>
      <c r="H9" s="16"/>
    </row>
    <row r="10" spans="1:10" s="20" customFormat="1" ht="12.75" customHeight="1">
      <c r="A10" s="18"/>
      <c r="B10" s="14" t="s">
        <v>18</v>
      </c>
      <c r="C10" s="18"/>
      <c r="D10" s="18"/>
      <c r="E10" s="19">
        <v>159.59</v>
      </c>
      <c r="F10" s="19">
        <v>170.62</v>
      </c>
      <c r="G10" s="19">
        <v>60</v>
      </c>
      <c r="H10" s="19">
        <v>180.84</v>
      </c>
      <c r="I10" s="19">
        <f>H10-F10</f>
        <v>10.219999999999999</v>
      </c>
      <c r="J10" s="8">
        <f>IF(F10=0,"N/A  ",I10/F10)</f>
        <v>0.05989919118508966</v>
      </c>
    </row>
    <row r="11" spans="1:10" s="20" customFormat="1" ht="12.75" customHeight="1" thickBot="1">
      <c r="A11" s="18"/>
      <c r="B11" s="14" t="s">
        <v>19</v>
      </c>
      <c r="C11" s="18"/>
      <c r="D11" s="18"/>
      <c r="E11" s="19">
        <v>40.45</v>
      </c>
      <c r="F11" s="19">
        <v>41</v>
      </c>
      <c r="G11" s="19">
        <v>0</v>
      </c>
      <c r="H11" s="19">
        <v>41</v>
      </c>
      <c r="I11" s="19">
        <f>H11-F11</f>
        <v>0</v>
      </c>
      <c r="J11" s="8">
        <f>IF(F11=0,"N/A  ",I11/F11)</f>
        <v>0</v>
      </c>
    </row>
    <row r="12" spans="1:10" s="14" customFormat="1" ht="12.75" customHeight="1">
      <c r="A12" s="24" t="s">
        <v>20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5:8" ht="12.75" customHeight="1">
      <c r="E13" s="21"/>
      <c r="F13" s="21"/>
      <c r="G13" s="21"/>
      <c r="H13" s="21"/>
    </row>
    <row r="14" spans="5:8" ht="12.75" customHeight="1">
      <c r="E14" s="22"/>
      <c r="F14" s="22"/>
      <c r="G14" s="22"/>
      <c r="H14" s="22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</sheetData>
  <mergeCells count="8">
    <mergeCell ref="A6:D6"/>
    <mergeCell ref="A7:D7"/>
    <mergeCell ref="A12:J12"/>
    <mergeCell ref="A1:J1"/>
    <mergeCell ref="A2:J2"/>
    <mergeCell ref="I3:J3"/>
    <mergeCell ref="G4:G5"/>
    <mergeCell ref="I4:J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Chantel Sabus</cp:lastModifiedBy>
  <cp:lastPrinted>2009-05-11T17:04:13Z</cp:lastPrinted>
  <dcterms:created xsi:type="dcterms:W3CDTF">2009-05-11T17:03:29Z</dcterms:created>
  <dcterms:modified xsi:type="dcterms:W3CDTF">2009-05-12T14:18:32Z</dcterms:modified>
  <cp:category/>
  <cp:version/>
  <cp:contentType/>
  <cp:contentStatus/>
</cp:coreProperties>
</file>