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ENG Performance Indicator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<sst xmlns="http://schemas.openxmlformats.org/spreadsheetml/2006/main" count="31" uniqueCount="25">
  <si>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Number of People Involved in ENG Activities</t>
  </si>
  <si>
    <t>FY 2008 Estimate</t>
  </si>
  <si>
    <t>FY 2009 Estimate</t>
  </si>
  <si>
    <t>FY 2009 ARRA Estimate</t>
  </si>
  <si>
    <t>FY 2010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</si>
  <si>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</si>
  <si>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</si>
  <si>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</si>
  <si>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</si>
  <si>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</si>
  <si>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</si>
  <si>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ENG Funding Profile</t>
  </si>
  <si>
    <t>Statistics for Competitive Awards:</t>
  </si>
  <si>
    <t>Number of Proposals</t>
  </si>
  <si>
    <t>Number of New Awards</t>
  </si>
  <si>
    <t xml:space="preserve">    Regular Appropriation</t>
  </si>
  <si>
    <t xml:space="preserve">    ARRA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</si>
  <si>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</si>
  <si>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</si>
  <si>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</si>
  <si>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</si>
  <si>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</si>
  <si>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</si>
  <si>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</si>
  <si>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ENG Performance Indicators: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</si>
</sst>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&quot;$&quot;#,##0"/>
    <numFmt numFmtId="167" formatCode="0.0"/>
  </numFmts>
  <fonts count="13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0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64" fontId="4" fillId="0" borderId="1" xfId="15" applyNumberFormat="1" applyFont="1" applyBorder="1" applyAlignment="1">
      <alignment horizontal="right" wrapText="1"/>
    </xf>
    <xf numFmtId="164" fontId="4" fillId="0" borderId="2" xfId="15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165" fontId="4" fillId="0" borderId="4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9" fontId="4" fillId="0" borderId="0" xfId="19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/>
    </xf>
    <xf numFmtId="167" fontId="4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">
      <selection activeCell="C41" sqref="C41"/>
    </sheetView>
  </sheetViews>
  <sheetFormatPr defaultColWidth="9.140625" defaultRowHeight="12.75"/>
  <cols>
    <col min="2" max="2" width="3.28125" style="0" customWidth="1"/>
    <col min="3" max="3" width="29.7109375" style="0" bestFit="1" customWidth="1"/>
  </cols>
  <sheetData>
    <row r="1" spans="1:7" ht="15.75" customHeight="1">
      <c r="A1" s="28" t="s">
        <v>24</v>
      </c>
      <c r="B1" s="28"/>
      <c r="C1" s="28"/>
      <c r="D1" s="28"/>
      <c r="E1" s="28"/>
      <c r="F1" s="28"/>
      <c r="G1" s="28"/>
    </row>
    <row r="2" spans="1:7" ht="15.75" customHeight="1">
      <c r="A2" s="24"/>
      <c r="B2" s="24"/>
      <c r="C2" s="24"/>
      <c r="D2" s="24"/>
      <c r="E2" s="24"/>
      <c r="F2" s="24"/>
      <c r="G2" s="24"/>
    </row>
    <row r="3" spans="2:7" ht="15.75" customHeight="1" thickBot="1">
      <c r="B3" s="23"/>
      <c r="C3" s="25" t="s">
        <v>0</v>
      </c>
      <c r="D3" s="26"/>
      <c r="E3" s="26"/>
      <c r="F3" s="26"/>
      <c r="G3" s="26"/>
    </row>
    <row r="4" spans="2:7" ht="38.25">
      <c r="B4" s="8"/>
      <c r="C4" s="1"/>
      <c r="D4" s="2" t="s">
        <v>1</v>
      </c>
      <c r="E4" s="2" t="s">
        <v>2</v>
      </c>
      <c r="F4" s="3" t="s">
        <v>3</v>
      </c>
      <c r="G4" s="4" t="s">
        <v>4</v>
      </c>
    </row>
    <row r="5" spans="2:7" ht="12.75">
      <c r="B5" s="12"/>
      <c r="C5" s="5" t="s">
        <v>5</v>
      </c>
      <c r="D5" s="6">
        <v>6809</v>
      </c>
      <c r="E5" s="6">
        <v>7252</v>
      </c>
      <c r="F5" s="7">
        <v>2860</v>
      </c>
      <c r="G5" s="7">
        <v>7868</v>
      </c>
    </row>
    <row r="6" spans="2:7" ht="12.75">
      <c r="B6" s="8"/>
      <c r="C6" s="8" t="s">
        <v>6</v>
      </c>
      <c r="D6" s="6">
        <v>1337</v>
      </c>
      <c r="E6" s="6">
        <v>1424</v>
      </c>
      <c r="F6" s="6">
        <v>548</v>
      </c>
      <c r="G6" s="6">
        <v>1545</v>
      </c>
    </row>
    <row r="7" spans="2:7" ht="12.75">
      <c r="B7" s="8"/>
      <c r="C7" s="8" t="s">
        <v>7</v>
      </c>
      <c r="D7" s="6">
        <v>331</v>
      </c>
      <c r="E7" s="6">
        <v>353</v>
      </c>
      <c r="F7" s="6">
        <v>136</v>
      </c>
      <c r="G7" s="6">
        <v>383</v>
      </c>
    </row>
    <row r="8" spans="2:7" ht="12.75">
      <c r="B8" s="8"/>
      <c r="C8" s="8" t="s">
        <v>8</v>
      </c>
      <c r="D8" s="6">
        <v>6327</v>
      </c>
      <c r="E8" s="6">
        <v>6738</v>
      </c>
      <c r="F8" s="6">
        <v>2594</v>
      </c>
      <c r="G8" s="6">
        <v>7310</v>
      </c>
    </row>
    <row r="9" spans="2:7" ht="12.75">
      <c r="B9" s="8"/>
      <c r="C9" s="8" t="s">
        <v>9</v>
      </c>
      <c r="D9" s="6">
        <v>2819</v>
      </c>
      <c r="E9" s="6">
        <v>3002</v>
      </c>
      <c r="F9" s="6">
        <v>1156</v>
      </c>
      <c r="G9" s="6">
        <v>3257</v>
      </c>
    </row>
    <row r="10" spans="2:7" ht="13.5" thickBot="1">
      <c r="B10" s="8"/>
      <c r="C10" s="9" t="s">
        <v>10</v>
      </c>
      <c r="D10" s="10">
        <f>SUM(D5:D9)</f>
        <v>17623</v>
      </c>
      <c r="E10" s="10">
        <f>SUM(E5:E9)</f>
        <v>18769</v>
      </c>
      <c r="F10" s="10">
        <f>SUM(F5:F9)</f>
        <v>7294</v>
      </c>
      <c r="G10" s="10">
        <f>SUM(G5:G9)</f>
        <v>20363</v>
      </c>
    </row>
    <row r="11" spans="2:7" ht="12.75">
      <c r="B11" s="8"/>
      <c r="C11" s="13"/>
      <c r="D11" s="6"/>
      <c r="E11" s="6"/>
      <c r="F11" s="6"/>
      <c r="G11" s="6"/>
    </row>
    <row r="12" ht="12.75">
      <c r="B12" s="12"/>
    </row>
    <row r="13" spans="2:6" ht="13.5" thickBot="1">
      <c r="B13" s="25" t="s">
        <v>11</v>
      </c>
      <c r="C13" s="27"/>
      <c r="D13" s="27"/>
      <c r="E13" s="27"/>
      <c r="F13" s="27"/>
    </row>
    <row r="14" spans="2:6" ht="25.5">
      <c r="B14" s="11"/>
      <c r="C14" s="11"/>
      <c r="D14" s="2" t="s">
        <v>1</v>
      </c>
      <c r="E14" s="2" t="s">
        <v>2</v>
      </c>
      <c r="F14" s="2" t="s">
        <v>4</v>
      </c>
    </row>
    <row r="15" spans="2:6" ht="12.75">
      <c r="B15" s="12" t="s">
        <v>12</v>
      </c>
      <c r="C15" s="8"/>
      <c r="D15" s="6"/>
      <c r="E15" s="6"/>
      <c r="F15" s="6"/>
    </row>
    <row r="16" spans="2:6" ht="12.75">
      <c r="B16" s="8"/>
      <c r="C16" s="8" t="s">
        <v>13</v>
      </c>
      <c r="D16" s="6">
        <v>9644</v>
      </c>
      <c r="E16" s="6">
        <v>10770</v>
      </c>
      <c r="F16" s="6">
        <v>11170</v>
      </c>
    </row>
    <row r="17" spans="2:6" ht="12.75">
      <c r="B17" s="8"/>
      <c r="C17" s="8" t="s">
        <v>14</v>
      </c>
      <c r="D17" s="6">
        <v>1967</v>
      </c>
      <c r="E17" s="6">
        <f>SUM(E18:E19)</f>
        <v>2789</v>
      </c>
      <c r="F17" s="6">
        <v>2470</v>
      </c>
    </row>
    <row r="18" spans="2:6" ht="12.75">
      <c r="B18" s="8"/>
      <c r="C18" s="13" t="s">
        <v>15</v>
      </c>
      <c r="D18" s="6">
        <v>1967</v>
      </c>
      <c r="E18" s="6">
        <v>2040</v>
      </c>
      <c r="F18" s="6">
        <v>2470</v>
      </c>
    </row>
    <row r="19" spans="2:6" ht="12.75">
      <c r="B19" s="8"/>
      <c r="C19" s="13" t="s">
        <v>16</v>
      </c>
      <c r="D19" s="14">
        <v>0</v>
      </c>
      <c r="E19" s="6">
        <v>749</v>
      </c>
      <c r="F19" s="14">
        <v>0</v>
      </c>
    </row>
    <row r="20" spans="2:6" ht="12.75">
      <c r="B20" s="8"/>
      <c r="C20" s="13" t="s">
        <v>17</v>
      </c>
      <c r="D20" s="15">
        <f>IF(D16=0,"N/A  ",D17/D16)</f>
        <v>0.20396101202820408</v>
      </c>
      <c r="E20" s="15">
        <f>IF(E16=0,"N/A  ",E17/E16)</f>
        <v>0.25896007428040857</v>
      </c>
      <c r="F20" s="15">
        <f>IF(F16=0,"N/A  ",F17/F16)</f>
        <v>0.22112802148612354</v>
      </c>
    </row>
    <row r="21" spans="2:6" ht="12.75">
      <c r="B21" s="12" t="s">
        <v>18</v>
      </c>
      <c r="C21" s="13"/>
      <c r="D21" s="6"/>
      <c r="E21" s="6"/>
      <c r="F21" s="6"/>
    </row>
    <row r="22" spans="2:6" ht="12.75">
      <c r="B22" s="8"/>
      <c r="C22" s="13" t="s">
        <v>19</v>
      </c>
      <c r="D22" s="6">
        <v>7220</v>
      </c>
      <c r="E22" s="6">
        <v>8303</v>
      </c>
      <c r="F22" s="6">
        <v>8610</v>
      </c>
    </row>
    <row r="23" spans="2:6" ht="12.75">
      <c r="B23" s="8"/>
      <c r="C23" s="13" t="s">
        <v>20</v>
      </c>
      <c r="D23" s="6">
        <v>1159</v>
      </c>
      <c r="E23" s="6">
        <f>SUM(E24:E25)</f>
        <v>1775</v>
      </c>
      <c r="F23" s="6">
        <v>1540</v>
      </c>
    </row>
    <row r="24" spans="2:6" ht="12.75">
      <c r="B24" s="8"/>
      <c r="C24" s="13" t="s">
        <v>15</v>
      </c>
      <c r="D24" s="6">
        <v>1159</v>
      </c>
      <c r="E24" s="6">
        <v>1300</v>
      </c>
      <c r="F24" s="6">
        <v>1540</v>
      </c>
    </row>
    <row r="25" spans="2:6" ht="12.75">
      <c r="B25" s="8"/>
      <c r="C25" s="13" t="s">
        <v>16</v>
      </c>
      <c r="D25" s="14">
        <v>0</v>
      </c>
      <c r="E25" s="6">
        <v>475</v>
      </c>
      <c r="F25" s="14">
        <v>0</v>
      </c>
    </row>
    <row r="26" spans="2:6" ht="12.75">
      <c r="B26" s="8"/>
      <c r="C26" s="13" t="s">
        <v>17</v>
      </c>
      <c r="D26" s="15">
        <f>IF(D22=0,"N/A  ",D23/D22)</f>
        <v>0.16052631578947368</v>
      </c>
      <c r="E26" s="15">
        <f>IF(E22=0,"N/A  ",E23/E22)</f>
        <v>0.21377815247500903</v>
      </c>
      <c r="F26" s="15">
        <f>IF(F22=0,"N/A  ",F23/F22)</f>
        <v>0.17886178861788618</v>
      </c>
    </row>
    <row r="27" spans="2:6" ht="12.75">
      <c r="B27" s="8"/>
      <c r="C27" s="13" t="s">
        <v>21</v>
      </c>
      <c r="D27" s="16">
        <v>100000</v>
      </c>
      <c r="E27" s="16">
        <v>101000</v>
      </c>
      <c r="F27" s="16">
        <v>101500</v>
      </c>
    </row>
    <row r="28" spans="2:6" ht="12.75">
      <c r="B28" s="8"/>
      <c r="C28" s="13" t="s">
        <v>22</v>
      </c>
      <c r="D28" s="16">
        <v>112540</v>
      </c>
      <c r="E28" s="16">
        <v>113500</v>
      </c>
      <c r="F28" s="16">
        <v>114000</v>
      </c>
    </row>
    <row r="29" spans="2:6" ht="13.5" thickBot="1">
      <c r="B29" s="17"/>
      <c r="C29" s="18" t="s">
        <v>23</v>
      </c>
      <c r="D29" s="19">
        <v>3.11</v>
      </c>
      <c r="E29" s="19">
        <v>3</v>
      </c>
      <c r="F29" s="19">
        <v>3</v>
      </c>
    </row>
    <row r="30" spans="2:6" ht="13.5">
      <c r="B30" s="20"/>
      <c r="C30" s="21"/>
      <c r="D30" s="22"/>
      <c r="E30" s="22"/>
      <c r="F30" s="22"/>
    </row>
  </sheetData>
  <mergeCells count="3">
    <mergeCell ref="C3:G3"/>
    <mergeCell ref="B13:F13"/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2009-05-11T17:37:29Z</dcterms:created>
  <dcterms:modified xsi:type="dcterms:W3CDTF">2009-05-12T14:21:59Z</dcterms:modified>
  <cp:category/>
  <cp:version/>
  <cp:contentType/>
  <cp:contentStatus/>
</cp:coreProperties>
</file>