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035" windowHeight="7170" activeTab="0"/>
  </bookViews>
  <sheets>
    <sheet name="EEC Funding" sheetId="1" r:id="rId1"/>
  </sheets>
  <definedNames/>
  <calcPr fullCalcOnLoad="1"/>
</workbook>
</file>

<file path=xl/sharedStrings.xml><?xml version="1.0" encoding="utf-8"?>
<sst xmlns="http://schemas.openxmlformats.org/spreadsheetml/2006/main" count="24" uniqueCount="23">
  <si>
    <t>Engineering Education and Centers Funding</t>
  </si>
  <si>
    <t>(Dollars in Millions)</t>
  </si>
  <si>
    <t>FY 2009</t>
  </si>
  <si>
    <t>Change Over</t>
  </si>
  <si>
    <t>FY 2008</t>
  </si>
  <si>
    <t>Current</t>
  </si>
  <si>
    <t>ARRA Estimate</t>
  </si>
  <si>
    <t>FY 2010</t>
  </si>
  <si>
    <t>FY 2009 Plan</t>
  </si>
  <si>
    <t>Actual</t>
  </si>
  <si>
    <t>Plan</t>
  </si>
  <si>
    <t>Request</t>
  </si>
  <si>
    <t>Amount</t>
  </si>
  <si>
    <t>Percent</t>
  </si>
  <si>
    <t>Total, EEC</t>
  </si>
  <si>
    <t>Major Components:</t>
  </si>
  <si>
    <t xml:space="preserve"> </t>
  </si>
  <si>
    <t xml:space="preserve">Research and Education Grants </t>
  </si>
  <si>
    <t>Centers</t>
  </si>
  <si>
    <t>Nanoscale Science and Engineering Centers</t>
  </si>
  <si>
    <r>
      <t>Science of Learning Center</t>
    </r>
    <r>
      <rPr>
        <i/>
        <vertAlign val="superscript"/>
        <sz val="8"/>
        <rFont val="Times New Roman"/>
        <family val="1"/>
      </rPr>
      <t>1/</t>
    </r>
  </si>
  <si>
    <r>
      <t>1/</t>
    </r>
    <r>
      <rPr>
        <sz val="10"/>
        <rFont val="Times New Roman"/>
        <family val="1"/>
      </rPr>
      <t xml:space="preserve"> </t>
    </r>
    <r>
      <rPr>
        <sz val="8"/>
        <rFont val="Times New Roman"/>
        <family val="1"/>
      </rPr>
      <t>Funding for the Science of Learning Center (SLC) is added for all years for comparability.  SLC will be cofunded with the Directorate for Social, Behavioral and Economic Sciences (SBE) beginning in FY 2010.</t>
    </r>
  </si>
  <si>
    <t>Engineering Research Centers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</si>
</sst>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quot;-&quot;??"/>
    <numFmt numFmtId="165" formatCode="&quot;$&quot;#,##0.00"/>
    <numFmt numFmtId="166" formatCode="0.0%;\-0.0%;&quot;-&quot;??"/>
    <numFmt numFmtId="167" formatCode="0.000000"/>
    <numFmt numFmtId="168" formatCode="#,##0.000"/>
  </numFmts>
  <fonts count="11">
    <font>
      <sz val="10"/>
      <name val="Arial"/>
      <family val="0"/>
    </font>
    <font>
      <b/>
      <sz val="11"/>
      <name val="Times New Roman"/>
      <family val="1"/>
    </font>
    <font>
      <sz val="11"/>
      <name val="Times New Roman"/>
      <family val="1"/>
    </font>
    <font>
      <sz val="10"/>
      <name val="Times New Roman"/>
      <family val="1"/>
    </font>
    <font>
      <b/>
      <sz val="10"/>
      <name val="Times New Roman"/>
      <family val="1"/>
    </font>
    <font>
      <u val="single"/>
      <sz val="10"/>
      <name val="Times New Roman"/>
      <family val="1"/>
    </font>
    <font>
      <u val="single"/>
      <sz val="11"/>
      <name val="Times New Roman"/>
      <family val="1"/>
    </font>
    <font>
      <i/>
      <sz val="10"/>
      <name val="Times New Roman"/>
      <family val="1"/>
    </font>
    <font>
      <i/>
      <vertAlign val="superscript"/>
      <sz val="8"/>
      <name val="Times New Roman"/>
      <family val="1"/>
    </font>
    <font>
      <vertAlign val="superscript"/>
      <sz val="8"/>
      <name val="Times New Roman"/>
      <family val="1"/>
    </font>
    <font>
      <sz val="8"/>
      <name val="Times New Roman"/>
      <family val="1"/>
    </font>
  </fonts>
  <fills count="2">
    <fill>
      <patternFill/>
    </fill>
    <fill>
      <patternFill patternType="gray125"/>
    </fill>
  </fills>
  <borders count="5">
    <border>
      <left/>
      <right/>
      <top/>
      <bottom/>
      <diagonal/>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0" fontId="2" fillId="0" borderId="0" xfId="0" applyFont="1" applyAlignment="1">
      <alignment/>
    </xf>
    <xf numFmtId="0" fontId="3" fillId="0" borderId="1" xfId="0" applyFont="1" applyBorder="1" applyAlignment="1">
      <alignment horizontal="right"/>
    </xf>
    <xf numFmtId="0" fontId="3" fillId="0" borderId="1" xfId="0" applyFont="1" applyBorder="1" applyAlignment="1">
      <alignment horizontal="center"/>
    </xf>
    <xf numFmtId="0" fontId="3" fillId="0" borderId="0" xfId="0" applyFont="1" applyBorder="1" applyAlignment="1">
      <alignment horizontal="right"/>
    </xf>
    <xf numFmtId="0" fontId="3" fillId="0" borderId="0" xfId="0" applyFont="1" applyBorder="1" applyAlignment="1">
      <alignment horizontal="center"/>
    </xf>
    <xf numFmtId="0" fontId="3" fillId="0" borderId="0" xfId="0" applyFont="1" applyBorder="1" applyAlignment="1">
      <alignment horizontal="center" wrapText="1"/>
    </xf>
    <xf numFmtId="0" fontId="3" fillId="0" borderId="2" xfId="0" applyFont="1" applyBorder="1" applyAlignment="1">
      <alignment horizontal="center"/>
    </xf>
    <xf numFmtId="164" fontId="3" fillId="0" borderId="2" xfId="0" applyNumberFormat="1" applyFont="1" applyBorder="1" applyAlignment="1">
      <alignment horizontal="right"/>
    </xf>
    <xf numFmtId="165" fontId="4" fillId="0" borderId="3" xfId="0" applyNumberFormat="1" applyFont="1" applyBorder="1" applyAlignment="1">
      <alignment/>
    </xf>
    <xf numFmtId="166" fontId="4" fillId="0" borderId="3" xfId="19" applyNumberFormat="1" applyFont="1" applyBorder="1" applyAlignment="1">
      <alignment horizontal="right"/>
    </xf>
    <xf numFmtId="0" fontId="3" fillId="0" borderId="0" xfId="0" applyFont="1" applyAlignment="1">
      <alignment/>
    </xf>
    <xf numFmtId="0" fontId="5" fillId="0" borderId="0" xfId="0" applyFont="1" applyAlignment="1">
      <alignment/>
    </xf>
    <xf numFmtId="164" fontId="3" fillId="0" borderId="0" xfId="0" applyNumberFormat="1" applyFont="1" applyFill="1" applyBorder="1" applyAlignment="1">
      <alignment/>
    </xf>
    <xf numFmtId="164" fontId="5" fillId="0" borderId="0" xfId="0" applyNumberFormat="1" applyFont="1" applyFill="1" applyBorder="1" applyAlignment="1">
      <alignment/>
    </xf>
    <xf numFmtId="0" fontId="6" fillId="0" borderId="0" xfId="0" applyFont="1" applyAlignment="1">
      <alignment/>
    </xf>
    <xf numFmtId="0" fontId="4" fillId="0" borderId="0" xfId="0" applyFont="1" applyAlignment="1">
      <alignment/>
    </xf>
    <xf numFmtId="164" fontId="3" fillId="0" borderId="0" xfId="0" applyNumberFormat="1" applyFont="1" applyBorder="1" applyAlignment="1">
      <alignment/>
    </xf>
    <xf numFmtId="166" fontId="3" fillId="0" borderId="0" xfId="19" applyNumberFormat="1" applyFont="1" applyBorder="1" applyAlignment="1">
      <alignment horizontal="right"/>
    </xf>
    <xf numFmtId="0" fontId="1" fillId="0" borderId="0" xfId="0" applyFont="1" applyAlignment="1">
      <alignment/>
    </xf>
    <xf numFmtId="0" fontId="7" fillId="0" borderId="0" xfId="0" applyFont="1" applyAlignment="1">
      <alignment/>
    </xf>
    <xf numFmtId="164" fontId="7" fillId="0" borderId="0" xfId="0" applyNumberFormat="1" applyFont="1" applyFill="1" applyBorder="1" applyAlignment="1">
      <alignment/>
    </xf>
    <xf numFmtId="164" fontId="7" fillId="0" borderId="0" xfId="0" applyNumberFormat="1" applyFont="1" applyBorder="1" applyAlignment="1">
      <alignment/>
    </xf>
    <xf numFmtId="166" fontId="7" fillId="0" borderId="0" xfId="19" applyNumberFormat="1" applyFont="1" applyBorder="1" applyAlignment="1">
      <alignment horizontal="right"/>
    </xf>
    <xf numFmtId="167" fontId="2" fillId="0" borderId="0" xfId="0" applyNumberFormat="1" applyFont="1" applyAlignment="1">
      <alignment/>
    </xf>
    <xf numFmtId="168" fontId="2" fillId="0" borderId="0" xfId="0" applyNumberFormat="1" applyFont="1" applyAlignment="1">
      <alignment/>
    </xf>
    <xf numFmtId="0" fontId="1" fillId="0" borderId="0" xfId="0" applyFont="1" applyAlignment="1">
      <alignment horizontal="center" wrapText="1"/>
    </xf>
    <xf numFmtId="0" fontId="0" fillId="0" borderId="0" xfId="0" applyAlignment="1">
      <alignment wrapText="1"/>
    </xf>
    <xf numFmtId="0" fontId="3" fillId="0" borderId="4" xfId="0" applyFont="1" applyBorder="1" applyAlignment="1">
      <alignment horizontal="center" wrapText="1"/>
    </xf>
    <xf numFmtId="0" fontId="0" fillId="0" borderId="4" xfId="0" applyFont="1" applyBorder="1" applyAlignment="1">
      <alignment wrapText="1"/>
    </xf>
    <xf numFmtId="164" fontId="3" fillId="0" borderId="1" xfId="0" applyNumberFormat="1" applyFont="1" applyBorder="1" applyAlignment="1">
      <alignment horizontal="center"/>
    </xf>
    <xf numFmtId="0" fontId="3" fillId="0" borderId="0" xfId="0" applyFont="1" applyBorder="1" applyAlignment="1">
      <alignment horizontal="center" wrapText="1"/>
    </xf>
    <xf numFmtId="0" fontId="0" fillId="0" borderId="2" xfId="0" applyBorder="1" applyAlignment="1">
      <alignment horizontal="center" wrapText="1"/>
    </xf>
    <xf numFmtId="164" fontId="3" fillId="0" borderId="0" xfId="0" applyNumberFormat="1" applyFont="1" applyBorder="1" applyAlignment="1">
      <alignment horizontal="center"/>
    </xf>
    <xf numFmtId="0" fontId="4" fillId="0" borderId="3" xfId="0" applyFont="1" applyBorder="1" applyAlignment="1">
      <alignment horizontal="left" wrapText="1"/>
    </xf>
    <xf numFmtId="0" fontId="0" fillId="0" borderId="3" xfId="0" applyBorder="1" applyAlignment="1">
      <alignment horizontal="left" wrapText="1"/>
    </xf>
    <xf numFmtId="0" fontId="7" fillId="0" borderId="0" xfId="0" applyFont="1" applyBorder="1" applyAlignment="1">
      <alignment wrapText="1"/>
    </xf>
    <xf numFmtId="0" fontId="0" fillId="0" borderId="0" xfId="0" applyBorder="1" applyAlignment="1">
      <alignment wrapText="1"/>
    </xf>
    <xf numFmtId="0" fontId="7" fillId="0" borderId="4" xfId="0" applyFont="1" applyBorder="1" applyAlignment="1">
      <alignment wrapText="1"/>
    </xf>
    <xf numFmtId="0" fontId="0" fillId="0" borderId="4" xfId="0" applyBorder="1" applyAlignment="1">
      <alignment wrapText="1"/>
    </xf>
    <xf numFmtId="0" fontId="9" fillId="0" borderId="1" xfId="0" applyFont="1" applyBorder="1" applyAlignment="1">
      <alignment vertical="center" wrapText="1"/>
    </xf>
    <xf numFmtId="0" fontId="0" fillId="0" borderId="1" xfId="0" applyBorder="1" applyAlignment="1">
      <alignmen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5"/>
  <sheetViews>
    <sheetView showGridLines="0" tabSelected="1" workbookViewId="0" topLeftCell="A1">
      <selection activeCell="D33" sqref="D33"/>
    </sheetView>
  </sheetViews>
  <sheetFormatPr defaultColWidth="11.421875" defaultRowHeight="12.75"/>
  <cols>
    <col min="1" max="3" width="2.00390625" style="1" customWidth="1"/>
    <col min="4" max="4" width="29.421875" style="1" customWidth="1"/>
    <col min="5" max="10" width="7.8515625" style="1" customWidth="1"/>
    <col min="11" max="16384" width="11.421875" style="1" customWidth="1"/>
  </cols>
  <sheetData>
    <row r="1" spans="1:10" ht="15">
      <c r="A1" s="26" t="s">
        <v>0</v>
      </c>
      <c r="B1" s="26"/>
      <c r="C1" s="26"/>
      <c r="D1" s="26"/>
      <c r="E1" s="26"/>
      <c r="F1" s="26"/>
      <c r="G1" s="26"/>
      <c r="H1" s="26"/>
      <c r="I1" s="27"/>
      <c r="J1" s="27"/>
    </row>
    <row r="2" spans="1:10" ht="15.75" thickBot="1">
      <c r="A2" s="28" t="s">
        <v>1</v>
      </c>
      <c r="B2" s="28"/>
      <c r="C2" s="28"/>
      <c r="D2" s="28"/>
      <c r="E2" s="28"/>
      <c r="F2" s="28"/>
      <c r="G2" s="28"/>
      <c r="H2" s="28"/>
      <c r="I2" s="29"/>
      <c r="J2" s="29"/>
    </row>
    <row r="3" spans="1:10" ht="12.75" customHeight="1">
      <c r="A3" s="2"/>
      <c r="B3" s="2"/>
      <c r="C3" s="2"/>
      <c r="D3" s="2"/>
      <c r="E3" s="3"/>
      <c r="F3" s="3" t="s">
        <v>2</v>
      </c>
      <c r="G3" s="3" t="s">
        <v>2</v>
      </c>
      <c r="H3" s="3"/>
      <c r="I3" s="30" t="s">
        <v>3</v>
      </c>
      <c r="J3" s="30"/>
    </row>
    <row r="4" spans="1:10" ht="12.75" customHeight="1">
      <c r="A4" s="4"/>
      <c r="B4" s="4"/>
      <c r="C4" s="4"/>
      <c r="D4" s="4"/>
      <c r="E4" s="5" t="s">
        <v>4</v>
      </c>
      <c r="F4" s="5" t="s">
        <v>5</v>
      </c>
      <c r="G4" s="31" t="s">
        <v>6</v>
      </c>
      <c r="H4" s="6" t="s">
        <v>7</v>
      </c>
      <c r="I4" s="33" t="s">
        <v>8</v>
      </c>
      <c r="J4" s="33"/>
    </row>
    <row r="5" spans="1:10" ht="12.75" customHeight="1">
      <c r="A5" s="4"/>
      <c r="B5" s="4"/>
      <c r="C5" s="4"/>
      <c r="D5" s="4"/>
      <c r="E5" s="5" t="s">
        <v>9</v>
      </c>
      <c r="F5" s="7" t="s">
        <v>10</v>
      </c>
      <c r="G5" s="32"/>
      <c r="H5" s="7" t="s">
        <v>11</v>
      </c>
      <c r="I5" s="8" t="s">
        <v>12</v>
      </c>
      <c r="J5" s="8" t="s">
        <v>13</v>
      </c>
    </row>
    <row r="6" spans="1:10" ht="21" customHeight="1">
      <c r="A6" s="34" t="s">
        <v>14</v>
      </c>
      <c r="B6" s="35"/>
      <c r="C6" s="35"/>
      <c r="D6" s="35"/>
      <c r="E6" s="9">
        <v>116.02</v>
      </c>
      <c r="F6" s="9">
        <v>117.45</v>
      </c>
      <c r="G6" s="9">
        <v>32</v>
      </c>
      <c r="H6" s="9">
        <v>132</v>
      </c>
      <c r="I6" s="9">
        <f>H6-F6</f>
        <v>14.549999999999997</v>
      </c>
      <c r="J6" s="10">
        <f>IF(F6=0,"N/A  ",I6/F6)</f>
        <v>0.12388250319284799</v>
      </c>
    </row>
    <row r="7" spans="1:8" s="15" customFormat="1" ht="12.75" customHeight="1">
      <c r="A7" s="11" t="s">
        <v>15</v>
      </c>
      <c r="B7" s="12"/>
      <c r="C7" s="12"/>
      <c r="D7" s="12"/>
      <c r="E7" s="13" t="s">
        <v>16</v>
      </c>
      <c r="F7" s="14"/>
      <c r="G7" s="14"/>
      <c r="H7" s="14"/>
    </row>
    <row r="8" spans="1:10" s="19" customFormat="1" ht="12.75" customHeight="1">
      <c r="A8" s="16"/>
      <c r="B8" s="11" t="s">
        <v>17</v>
      </c>
      <c r="C8" s="16"/>
      <c r="D8" s="16"/>
      <c r="E8" s="17">
        <v>52.6</v>
      </c>
      <c r="F8" s="17">
        <v>53.9</v>
      </c>
      <c r="G8" s="17">
        <v>13.5</v>
      </c>
      <c r="H8" s="17">
        <v>60.25</v>
      </c>
      <c r="I8" s="17">
        <v>8.55</v>
      </c>
      <c r="J8" s="18">
        <f>IF(F8=0,"N/A  ",I8/F8)</f>
        <v>0.1586270871985158</v>
      </c>
    </row>
    <row r="9" spans="1:10" s="19" customFormat="1" ht="12.75" customHeight="1">
      <c r="A9" s="16"/>
      <c r="B9" s="11" t="s">
        <v>18</v>
      </c>
      <c r="C9" s="16"/>
      <c r="D9" s="16"/>
      <c r="E9" s="17">
        <f>SUM(E10:E12)</f>
        <v>63.42</v>
      </c>
      <c r="F9" s="17">
        <f>SUM(F10:F12)</f>
        <v>63.55</v>
      </c>
      <c r="G9" s="17">
        <f>SUM(G10:G12)</f>
        <v>18.5</v>
      </c>
      <c r="H9" s="17">
        <f>SUM(H10:H12)</f>
        <v>71.75</v>
      </c>
      <c r="I9" s="17">
        <f>H9-F9</f>
        <v>8.200000000000003</v>
      </c>
      <c r="J9" s="18">
        <f>IF(F9=0,"N/A  ",I9/F9)</f>
        <v>0.12903225806451618</v>
      </c>
    </row>
    <row r="10" spans="3:10" s="11" customFormat="1" ht="12.75" customHeight="1">
      <c r="C10" s="20" t="s">
        <v>22</v>
      </c>
      <c r="E10" s="13">
        <v>53.42</v>
      </c>
      <c r="F10" s="13">
        <v>53.55</v>
      </c>
      <c r="G10" s="21">
        <v>18.5</v>
      </c>
      <c r="H10" s="13">
        <v>59.55</v>
      </c>
      <c r="I10" s="22">
        <f>H10-F10</f>
        <v>6</v>
      </c>
      <c r="J10" s="23">
        <f>IF(F10=0,"N/A  ",I10/F10)</f>
        <v>0.11204481792717087</v>
      </c>
    </row>
    <row r="11" spans="3:10" s="11" customFormat="1" ht="12.75" customHeight="1">
      <c r="C11" s="36" t="s">
        <v>19</v>
      </c>
      <c r="D11" s="37"/>
      <c r="E11" s="22">
        <v>10</v>
      </c>
      <c r="F11" s="22">
        <v>10</v>
      </c>
      <c r="G11" s="22">
        <v>0</v>
      </c>
      <c r="H11" s="22">
        <v>10</v>
      </c>
      <c r="I11" s="22">
        <f>H11-F11</f>
        <v>0</v>
      </c>
      <c r="J11" s="23">
        <f>IF(F11=0,"N/A  ",I11/F11)</f>
        <v>0</v>
      </c>
    </row>
    <row r="12" spans="3:10" s="11" customFormat="1" ht="12.75" customHeight="1" thickBot="1">
      <c r="C12" s="38" t="s">
        <v>20</v>
      </c>
      <c r="D12" s="39"/>
      <c r="E12" s="22">
        <v>0</v>
      </c>
      <c r="F12" s="22">
        <v>0</v>
      </c>
      <c r="G12" s="22">
        <v>0</v>
      </c>
      <c r="H12" s="22">
        <v>2.2</v>
      </c>
      <c r="I12" s="22">
        <f>H12-F12</f>
        <v>2.2</v>
      </c>
      <c r="J12" s="23" t="str">
        <f>IF(F12=0,"N/A  ",I12/F12)</f>
        <v>N/A  </v>
      </c>
    </row>
    <row r="13" spans="1:10" s="11" customFormat="1" ht="28.5" customHeight="1">
      <c r="A13" s="40" t="s">
        <v>21</v>
      </c>
      <c r="B13" s="41"/>
      <c r="C13" s="41"/>
      <c r="D13" s="41"/>
      <c r="E13" s="41"/>
      <c r="F13" s="41"/>
      <c r="G13" s="41"/>
      <c r="H13" s="41"/>
      <c r="I13" s="41"/>
      <c r="J13" s="41"/>
    </row>
    <row r="14" spans="5:8" ht="9.75" customHeight="1">
      <c r="E14" s="24"/>
      <c r="F14" s="24"/>
      <c r="G14" s="24"/>
      <c r="H14" s="24"/>
    </row>
    <row r="15" spans="5:8" ht="12.75" customHeight="1">
      <c r="E15" s="25"/>
      <c r="F15" s="25"/>
      <c r="G15" s="25"/>
      <c r="H15" s="25"/>
    </row>
    <row r="16" ht="12.75" customHeight="1"/>
    <row r="17" ht="12.75" customHeight="1"/>
    <row r="18" ht="12.75" customHeight="1"/>
    <row r="19" ht="12.75" customHeight="1"/>
    <row r="20" ht="12.75" customHeight="1"/>
    <row r="21" ht="12.75" customHeight="1"/>
    <row r="22" ht="12.75" customHeight="1"/>
    <row r="23" ht="12.75" customHeight="1"/>
    <row r="24" ht="12.75" customHeight="1"/>
  </sheetData>
  <mergeCells count="9">
    <mergeCell ref="A6:D6"/>
    <mergeCell ref="C11:D11"/>
    <mergeCell ref="C12:D12"/>
    <mergeCell ref="A13:J13"/>
    <mergeCell ref="A1:J1"/>
    <mergeCell ref="A2:J2"/>
    <mergeCell ref="I3:J3"/>
    <mergeCell ref="G4:G5"/>
    <mergeCell ref="I4:J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nsfuser</dc:creator>
  <cp:keywords/>
  <dc:description/>
  <cp:lastModifiedBy>Chantel Sabus</cp:lastModifiedBy>
  <dcterms:created xsi:type="dcterms:W3CDTF">2009-05-11T17:45:05Z</dcterms:created>
  <dcterms:modified xsi:type="dcterms:W3CDTF">2009-05-12T14:23:10Z</dcterms:modified>
  <cp:category/>
  <cp:version/>
  <cp:contentType/>
  <cp:contentStatus/>
</cp:coreProperties>
</file>