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OCI Funding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<sst xmlns="http://schemas.openxmlformats.org/spreadsheetml/2006/main" count="21" uniqueCount="20">
  <si>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Office of Cyberinfrastructure Funding</t>
  </si>
  <si>
    <t>(Dollars in Millions)</t>
  </si>
  <si>
    <t xml:space="preserve">FY 2009 </t>
  </si>
  <si>
    <t>Change Over</t>
  </si>
  <si>
    <t>FY 2008</t>
  </si>
  <si>
    <t>Current</t>
  </si>
  <si>
    <t>ARRA  Estimate</t>
  </si>
  <si>
    <t>FY 2010</t>
  </si>
  <si>
    <t>FY 2009 Plan</t>
  </si>
  <si>
    <t>Actual</t>
  </si>
  <si>
    <t>Plan</t>
  </si>
  <si>
    <t>Request</t>
  </si>
  <si>
    <t>Amount</t>
  </si>
  <si>
    <t>Percent</t>
  </si>
  <si>
    <t>Total, OCI</t>
  </si>
  <si>
    <t>Major Components:</t>
  </si>
  <si>
    <t xml:space="preserve">   Research and Education Grants</t>
  </si>
  <si>
    <t xml:space="preserve">   Track-1 (Blue Waters)</t>
  </si>
  <si>
    <t xml:space="preserve">   Track-2</t>
  </si>
  <si>
    <t xml:space="preserve">The Track-1 activity is designed to provide researchers with a sequence of leadership-class systems at intervals of four to five years.  The Track-2 activity is designed to maintain a diverse portfolio of national-scale supercomputing and storage infrastructure for the research and education community.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</si>
</sst>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;\-&quot;$&quot;#,##0.00;&quot;-&quot;??"/>
    <numFmt numFmtId="166" formatCode="0.0%"/>
    <numFmt numFmtId="167" formatCode="&quot;$&quot;#,##0.00;\-&quot;$&quot;#,##0.00;&quot;-&quot;?"/>
    <numFmt numFmtId="168" formatCode="0.0%;\-0.0%;&quot;-&quot;??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/>
    </xf>
    <xf numFmtId="166" fontId="3" fillId="0" borderId="2" xfId="19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8" fontId="2" fillId="0" borderId="0" xfId="19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3" xfId="0" applyFont="1" applyFill="1" applyBorder="1" applyAlignment="1">
      <alignment wrapText="1"/>
    </xf>
    <xf numFmtId="2" fontId="2" fillId="0" borderId="3" xfId="0" applyNumberFormat="1" applyFont="1" applyFill="1" applyBorder="1" applyAlignment="1">
      <alignment/>
    </xf>
    <xf numFmtId="168" fontId="2" fillId="0" borderId="3" xfId="19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64" fontId="2" fillId="0" borderId="0" xfId="0" applyNumberFormat="1" applyFont="1" applyBorder="1" applyAlignment="1">
      <alignment horizontal="center"/>
    </xf>
    <xf numFmtId="43" fontId="2" fillId="0" borderId="0" xfId="0" applyNumberFormat="1" applyFont="1" applyFill="1" applyBorder="1" applyAlignment="1">
      <alignment horizontal="right"/>
    </xf>
    <xf numFmtId="43" fontId="2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workbookViewId="0" topLeftCell="A1">
      <selection activeCell="F30" sqref="F30"/>
    </sheetView>
  </sheetViews>
  <sheetFormatPr defaultColWidth="11.421875" defaultRowHeight="12.75"/>
  <cols>
    <col min="1" max="1" width="31.421875" style="0" customWidth="1"/>
    <col min="2" max="2" width="10.8515625" style="0" customWidth="1"/>
    <col min="3" max="5" width="8.00390625" style="0" customWidth="1"/>
    <col min="6" max="6" width="9.28125" style="0" customWidth="1"/>
    <col min="7" max="7" width="6.7109375" style="0" customWidth="1"/>
  </cols>
  <sheetData>
    <row r="1" spans="1:7" ht="15.75" customHeight="1">
      <c r="A1" s="26" t="s">
        <v>0</v>
      </c>
      <c r="B1" s="26"/>
      <c r="C1" s="26"/>
      <c r="D1" s="26"/>
      <c r="E1" s="26"/>
      <c r="F1" s="27"/>
      <c r="G1" s="27"/>
    </row>
    <row r="2" spans="1:7" ht="13.5" thickBot="1">
      <c r="A2" s="28" t="s">
        <v>1</v>
      </c>
      <c r="B2" s="29"/>
      <c r="C2" s="29"/>
      <c r="D2" s="29"/>
      <c r="E2" s="29"/>
      <c r="F2" s="29"/>
      <c r="G2" s="29"/>
    </row>
    <row r="3" spans="1:7" ht="12.75">
      <c r="A3" s="1"/>
      <c r="B3" s="2"/>
      <c r="C3" s="3" t="s">
        <v>2</v>
      </c>
      <c r="D3" s="3" t="s">
        <v>2</v>
      </c>
      <c r="E3" s="2"/>
      <c r="F3" s="30" t="s">
        <v>3</v>
      </c>
      <c r="G3" s="30"/>
    </row>
    <row r="4" spans="1:7" ht="12.75">
      <c r="A4" s="4"/>
      <c r="B4" s="4" t="s">
        <v>4</v>
      </c>
      <c r="C4" s="4" t="s">
        <v>5</v>
      </c>
      <c r="D4" s="31" t="s">
        <v>6</v>
      </c>
      <c r="E4" s="5" t="s">
        <v>7</v>
      </c>
      <c r="F4" s="33" t="s">
        <v>8</v>
      </c>
      <c r="G4" s="33"/>
    </row>
    <row r="5" spans="1:7" ht="12.75">
      <c r="A5" s="6"/>
      <c r="B5" s="6" t="s">
        <v>9</v>
      </c>
      <c r="C5" s="6" t="s">
        <v>10</v>
      </c>
      <c r="D5" s="32"/>
      <c r="E5" s="6" t="s">
        <v>11</v>
      </c>
      <c r="F5" s="7" t="s">
        <v>12</v>
      </c>
      <c r="G5" s="7" t="s">
        <v>13</v>
      </c>
    </row>
    <row r="6" spans="1:7" ht="12.75">
      <c r="A6" s="8" t="s">
        <v>14</v>
      </c>
      <c r="B6" s="9">
        <v>185.15</v>
      </c>
      <c r="C6" s="9">
        <v>199.28</v>
      </c>
      <c r="D6" s="9">
        <v>80</v>
      </c>
      <c r="E6" s="9">
        <v>219</v>
      </c>
      <c r="F6" s="9">
        <f>E6-C6</f>
        <v>19.72</v>
      </c>
      <c r="G6" s="10">
        <f>IF(C6=0,"N/A  ",F6/C6)</f>
        <v>0.09895624247290244</v>
      </c>
    </row>
    <row r="7" spans="1:8" ht="12.75">
      <c r="A7" s="11" t="s">
        <v>15</v>
      </c>
      <c r="B7" s="12"/>
      <c r="C7" s="12"/>
      <c r="D7" s="12"/>
      <c r="E7" s="12"/>
      <c r="F7" s="13"/>
      <c r="G7" s="14"/>
      <c r="H7" s="15"/>
    </row>
    <row r="8" spans="1:8" ht="12.75">
      <c r="A8" s="11" t="s">
        <v>16</v>
      </c>
      <c r="B8" s="16">
        <f>21.55+9.93</f>
        <v>31.48</v>
      </c>
      <c r="C8" s="16">
        <f>33.98+4.65</f>
        <v>38.629999999999995</v>
      </c>
      <c r="D8" s="16">
        <f>60.5+2.5</f>
        <v>63</v>
      </c>
      <c r="E8" s="16">
        <f>44.93+13.1</f>
        <v>58.03</v>
      </c>
      <c r="F8" s="13">
        <f>E8-C8</f>
        <v>19.400000000000006</v>
      </c>
      <c r="G8" s="14">
        <f>IF(C8=0,"N/A  ",F8/C8)</f>
        <v>0.5022003624126329</v>
      </c>
      <c r="H8" s="15"/>
    </row>
    <row r="9" spans="1:8" s="18" customFormat="1" ht="12.75">
      <c r="A9" s="11" t="s">
        <v>17</v>
      </c>
      <c r="B9" s="16">
        <v>13.649145</v>
      </c>
      <c r="C9" s="17">
        <v>45.234543</v>
      </c>
      <c r="D9" s="34">
        <v>0</v>
      </c>
      <c r="E9" s="17">
        <v>97</v>
      </c>
      <c r="F9" s="13">
        <f>E9-C9</f>
        <v>51.765457</v>
      </c>
      <c r="G9" s="14">
        <f>IF(C9=0,"N/A  ",F9/C9)</f>
        <v>1.1443789097195034</v>
      </c>
      <c r="H9" s="15"/>
    </row>
    <row r="10" spans="1:8" ht="13.5" thickBot="1">
      <c r="A10" s="19" t="s">
        <v>18</v>
      </c>
      <c r="B10" s="20">
        <v>14.188104</v>
      </c>
      <c r="C10" s="20">
        <v>68.731471</v>
      </c>
      <c r="D10" s="35">
        <v>0</v>
      </c>
      <c r="E10" s="20">
        <v>26.949595</v>
      </c>
      <c r="F10" s="20">
        <f>E10-C10</f>
        <v>-41.781876</v>
      </c>
      <c r="G10" s="21">
        <f>IF(C10=0,"N/A  ",F10/C10)</f>
        <v>-0.6079002150266797</v>
      </c>
      <c r="H10" s="15"/>
    </row>
    <row r="11" spans="1:8" ht="41.25" customHeight="1">
      <c r="A11" s="25" t="s">
        <v>19</v>
      </c>
      <c r="B11" s="25"/>
      <c r="C11" s="25"/>
      <c r="D11" s="25"/>
      <c r="E11" s="25"/>
      <c r="F11" s="25"/>
      <c r="G11" s="25"/>
      <c r="H11" s="15"/>
    </row>
    <row r="12" spans="1:8" ht="12.75">
      <c r="A12" s="22"/>
      <c r="B12" s="23"/>
      <c r="C12" s="23"/>
      <c r="D12" s="23"/>
      <c r="E12" s="23"/>
      <c r="F12" s="15"/>
      <c r="G12" s="15"/>
      <c r="H12" s="15"/>
    </row>
    <row r="13" spans="1:8" ht="12.75">
      <c r="A13" s="24"/>
      <c r="B13" s="23"/>
      <c r="C13" s="23"/>
      <c r="D13" s="23"/>
      <c r="E13" s="23"/>
      <c r="F13" s="15"/>
      <c r="G13" s="15"/>
      <c r="H13" s="15"/>
    </row>
    <row r="14" spans="1:8" ht="15" customHeight="1">
      <c r="A14" s="24"/>
      <c r="B14" s="23"/>
      <c r="C14" s="23"/>
      <c r="D14" s="23"/>
      <c r="E14" s="23"/>
      <c r="F14" s="15"/>
      <c r="G14" s="15"/>
      <c r="H14" s="15"/>
    </row>
    <row r="15" spans="1:8" ht="12.75">
      <c r="A15" s="24"/>
      <c r="B15" s="23"/>
      <c r="C15" s="23"/>
      <c r="D15" s="23"/>
      <c r="E15" s="23"/>
      <c r="F15" s="15"/>
      <c r="G15" s="15"/>
      <c r="H15" s="15"/>
    </row>
    <row r="16" spans="1:8" ht="12.75">
      <c r="A16" s="24"/>
      <c r="B16" s="23"/>
      <c r="C16" s="23"/>
      <c r="D16" s="23"/>
      <c r="E16" s="23"/>
      <c r="F16" s="15"/>
      <c r="G16" s="15"/>
      <c r="H16" s="15"/>
    </row>
    <row r="17" spans="1:8" ht="12.75">
      <c r="A17" s="24"/>
      <c r="B17" s="23"/>
      <c r="C17" s="23"/>
      <c r="D17" s="23"/>
      <c r="E17" s="23"/>
      <c r="F17" s="15"/>
      <c r="G17" s="15"/>
      <c r="H17" s="15"/>
    </row>
    <row r="18" spans="1:8" ht="12.75">
      <c r="A18" s="24"/>
      <c r="B18" s="23"/>
      <c r="C18" s="23"/>
      <c r="D18" s="23"/>
      <c r="E18" s="23"/>
      <c r="F18" s="15"/>
      <c r="G18" s="15"/>
      <c r="H18" s="15"/>
    </row>
    <row r="19" spans="1:8" ht="12.75">
      <c r="A19" s="22"/>
      <c r="B19" s="23"/>
      <c r="C19" s="23"/>
      <c r="D19" s="23"/>
      <c r="E19" s="23"/>
      <c r="F19" s="15"/>
      <c r="G19" s="15"/>
      <c r="H19" s="15"/>
    </row>
    <row r="20" spans="1:8" ht="12.75">
      <c r="A20" s="22"/>
      <c r="B20" s="23"/>
      <c r="C20" s="23"/>
      <c r="D20" s="23"/>
      <c r="E20" s="23"/>
      <c r="F20" s="15"/>
      <c r="G20" s="15"/>
      <c r="H20" s="15"/>
    </row>
    <row r="21" spans="1:8" ht="12.75">
      <c r="A21" s="22"/>
      <c r="B21" s="23"/>
      <c r="C21" s="23"/>
      <c r="D21" s="23"/>
      <c r="E21" s="23"/>
      <c r="F21" s="15"/>
      <c r="G21" s="15"/>
      <c r="H21" s="15"/>
    </row>
    <row r="22" spans="1:8" ht="12.75">
      <c r="A22" s="24"/>
      <c r="B22" s="23"/>
      <c r="C22" s="23"/>
      <c r="D22" s="23"/>
      <c r="E22" s="23"/>
      <c r="F22" s="15"/>
      <c r="G22" s="15"/>
      <c r="H22" s="15"/>
    </row>
    <row r="23" spans="1:8" ht="12.75" customHeight="1">
      <c r="A23" s="24"/>
      <c r="B23" s="23"/>
      <c r="C23" s="23"/>
      <c r="D23" s="23"/>
      <c r="E23" s="23"/>
      <c r="F23" s="15"/>
      <c r="G23" s="15"/>
      <c r="H23" s="15"/>
    </row>
    <row r="24" spans="1:8" ht="12.75">
      <c r="A24" s="22"/>
      <c r="B24" s="23"/>
      <c r="C24" s="23"/>
      <c r="D24" s="23"/>
      <c r="E24" s="23"/>
      <c r="F24" s="15"/>
      <c r="G24" s="15"/>
      <c r="H24" s="15"/>
    </row>
    <row r="25" spans="1:8" ht="12.75">
      <c r="A25" s="22"/>
      <c r="B25" s="23"/>
      <c r="C25" s="23"/>
      <c r="D25" s="23"/>
      <c r="E25" s="23"/>
      <c r="F25" s="15"/>
      <c r="G25" s="15"/>
      <c r="H25" s="15"/>
    </row>
    <row r="26" spans="1:8" ht="12.75">
      <c r="A26" s="24"/>
      <c r="B26" s="23"/>
      <c r="C26" s="23"/>
      <c r="D26" s="23"/>
      <c r="E26" s="23"/>
      <c r="F26" s="15"/>
      <c r="G26" s="15"/>
      <c r="H26" s="15"/>
    </row>
    <row r="27" spans="1:8" ht="12.75">
      <c r="A27" s="24"/>
      <c r="B27" s="23"/>
      <c r="C27" s="23"/>
      <c r="D27" s="23"/>
      <c r="E27" s="23"/>
      <c r="F27" s="15"/>
      <c r="G27" s="15"/>
      <c r="H27" s="15"/>
    </row>
    <row r="28" spans="1:8" ht="12.75">
      <c r="A28" s="24"/>
      <c r="B28" s="23"/>
      <c r="C28" s="23"/>
      <c r="D28" s="23"/>
      <c r="E28" s="23"/>
      <c r="F28" s="15"/>
      <c r="G28" s="15"/>
      <c r="H28" s="15"/>
    </row>
    <row r="29" spans="1:8" ht="12.75">
      <c r="A29" s="15"/>
      <c r="B29" s="15"/>
      <c r="C29" s="15"/>
      <c r="D29" s="15"/>
      <c r="E29" s="15"/>
      <c r="F29" s="15"/>
      <c r="G29" s="15"/>
      <c r="H29" s="15"/>
    </row>
    <row r="30" spans="1:8" ht="12.75">
      <c r="A30" s="15"/>
      <c r="B30" s="15"/>
      <c r="C30" s="15"/>
      <c r="D30" s="15"/>
      <c r="E30" s="15"/>
      <c r="F30" s="15"/>
      <c r="G30" s="15"/>
      <c r="H30" s="15"/>
    </row>
  </sheetData>
  <mergeCells count="6">
    <mergeCell ref="A11:G11"/>
    <mergeCell ref="A1:G1"/>
    <mergeCell ref="A2:G2"/>
    <mergeCell ref="F3:G3"/>
    <mergeCell ref="D4:D5"/>
    <mergeCell ref="F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pbgreen</dc:creator>
  <cp:keywords/>
  <dc:description/>
  <cp:lastModifiedBy>pbgreen</cp:lastModifiedBy>
  <dcterms:created xsi:type="dcterms:W3CDTF">2009-05-11T15:49:25Z</dcterms:created>
  <dcterms:modified xsi:type="dcterms:W3CDTF">2009-05-12T12:19:12Z</dcterms:modified>
  <cp:category/>
  <cp:version/>
  <cp:contentType/>
  <cp:contentStatus/>
</cp:coreProperties>
</file>