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PEHS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<sst xmlns="http://schemas.openxmlformats.org/spreadsheetml/2006/main" count="13" uniqueCount="13">
  <si>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Polar Environment, Health &amp; Safety Funding</t>
  </si>
  <si>
    <t>(Dollars in Millions)</t>
  </si>
  <si>
    <t>FY 2008
Actual</t>
  </si>
  <si>
    <t>FY 2009
Current
Plan</t>
  </si>
  <si>
    <t>FY 2009
ARRA
Estimate</t>
  </si>
  <si>
    <t>FY 2010
Request</t>
  </si>
  <si>
    <t>Change Over
FY2009 Plan</t>
  </si>
  <si>
    <t>Amount</t>
  </si>
  <si>
    <t>Percent</t>
  </si>
  <si>
    <t>Total, PEHS</t>
  </si>
  <si>
    <t>Major Components:</t>
  </si>
  <si>
    <t>Non-Facility Research Infrastructure</t>
  </si>
  <si>
    <t>Polar Environment, Health &amp; Safety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</si>
</sst>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166" fontId="7" fillId="0" borderId="3" xfId="19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D33" sqref="D33"/>
    </sheetView>
  </sheetViews>
  <sheetFormatPr defaultColWidth="11.421875" defaultRowHeight="12.75"/>
  <cols>
    <col min="1" max="3" width="2.00390625" style="1" customWidth="1"/>
    <col min="4" max="4" width="27.8515625" style="1" customWidth="1"/>
    <col min="5" max="5" width="8.2812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7"/>
    </row>
    <row r="2" spans="1:10" ht="15.75" thickBo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3.5" customHeight="1">
      <c r="A3" s="2"/>
      <c r="B3" s="2"/>
      <c r="C3" s="2"/>
      <c r="D3" s="2"/>
      <c r="E3" s="30" t="s">
        <v>2</v>
      </c>
      <c r="F3" s="30" t="s">
        <v>3</v>
      </c>
      <c r="G3" s="30" t="s">
        <v>4</v>
      </c>
      <c r="H3" s="30" t="s">
        <v>5</v>
      </c>
      <c r="I3" s="35" t="s">
        <v>6</v>
      </c>
      <c r="J3" s="36"/>
    </row>
    <row r="4" spans="1:10" ht="13.5" customHeight="1">
      <c r="A4" s="3"/>
      <c r="B4" s="3"/>
      <c r="C4" s="3"/>
      <c r="D4" s="3"/>
      <c r="E4" s="31"/>
      <c r="F4" s="31"/>
      <c r="G4" s="31"/>
      <c r="H4" s="33"/>
      <c r="I4" s="37"/>
      <c r="J4" s="37"/>
    </row>
    <row r="5" spans="1:10" ht="13.5" customHeight="1">
      <c r="A5" s="4"/>
      <c r="B5" s="4"/>
      <c r="C5" s="4"/>
      <c r="D5" s="4"/>
      <c r="E5" s="32"/>
      <c r="F5" s="32"/>
      <c r="G5" s="32"/>
      <c r="H5" s="34"/>
      <c r="I5" s="5" t="s">
        <v>7</v>
      </c>
      <c r="J5" s="5" t="s">
        <v>8</v>
      </c>
    </row>
    <row r="6" spans="1:10" ht="15">
      <c r="A6" s="6" t="s">
        <v>9</v>
      </c>
      <c r="B6" s="7"/>
      <c r="C6" s="7"/>
      <c r="D6" s="7"/>
      <c r="E6" s="8">
        <f>SUM(E8)</f>
        <v>5.91</v>
      </c>
      <c r="F6" s="8">
        <f>SUM(F8)</f>
        <v>6.29</v>
      </c>
      <c r="G6" s="8">
        <f>SUM(G8)</f>
        <v>0</v>
      </c>
      <c r="H6" s="8">
        <f>SUM(H8)</f>
        <v>7.2</v>
      </c>
      <c r="I6" s="8">
        <f>H6-F6</f>
        <v>0.9100000000000001</v>
      </c>
      <c r="J6" s="9">
        <f>IF(F6=0,"N/A  ",I6/F6)</f>
        <v>0.14467408585055647</v>
      </c>
    </row>
    <row r="7" spans="1:8" s="13" customFormat="1" ht="12.75" customHeight="1">
      <c r="A7" s="10" t="s">
        <v>10</v>
      </c>
      <c r="B7" s="11"/>
      <c r="C7" s="11"/>
      <c r="D7" s="11"/>
      <c r="E7" s="12"/>
      <c r="F7" s="12"/>
      <c r="G7" s="12"/>
      <c r="H7" s="12"/>
    </row>
    <row r="8" spans="1:10" s="17" customFormat="1" ht="12.75" customHeight="1">
      <c r="A8" s="14"/>
      <c r="B8" s="10" t="s">
        <v>11</v>
      </c>
      <c r="C8" s="14"/>
      <c r="D8" s="14"/>
      <c r="E8" s="15">
        <v>5.91</v>
      </c>
      <c r="F8" s="15">
        <v>6.29</v>
      </c>
      <c r="G8" s="15">
        <v>0</v>
      </c>
      <c r="H8" s="15">
        <v>7.2</v>
      </c>
      <c r="I8" s="15">
        <f>H8-F8</f>
        <v>0.9100000000000001</v>
      </c>
      <c r="J8" s="16">
        <f>IF(F8=0,"N/A  ",I8/F8)</f>
        <v>0.14467408585055647</v>
      </c>
    </row>
    <row r="9" spans="1:10" s="21" customFormat="1" ht="12.75" customHeight="1" thickBot="1">
      <c r="A9" s="18"/>
      <c r="B9" s="18"/>
      <c r="C9" s="18" t="s">
        <v>12</v>
      </c>
      <c r="D9" s="18"/>
      <c r="E9" s="19">
        <v>5.91</v>
      </c>
      <c r="F9" s="19">
        <v>6.29</v>
      </c>
      <c r="G9" s="19">
        <v>0</v>
      </c>
      <c r="H9" s="19">
        <v>7.2</v>
      </c>
      <c r="I9" s="19">
        <f>H9-F9</f>
        <v>0.9100000000000001</v>
      </c>
      <c r="J9" s="20">
        <f>IF(F9=0,"N/A  ",I9/F9)</f>
        <v>0.14467408585055647</v>
      </c>
    </row>
    <row r="10" spans="1:10" s="10" customFormat="1" ht="7.5" customHeight="1">
      <c r="A10" s="22"/>
      <c r="B10" s="22"/>
      <c r="C10" s="22"/>
      <c r="D10" s="22"/>
      <c r="E10" s="23"/>
      <c r="F10" s="23"/>
      <c r="G10" s="23"/>
      <c r="H10" s="23"/>
      <c r="I10" s="22"/>
      <c r="J10" s="22"/>
    </row>
    <row r="11" spans="5:8" ht="12.75" customHeight="1">
      <c r="E11" s="24"/>
      <c r="F11" s="24"/>
      <c r="G11" s="24"/>
      <c r="H11" s="24"/>
    </row>
    <row r="12" spans="5:8" ht="12.75" customHeight="1">
      <c r="E12" s="25"/>
      <c r="F12" s="25"/>
      <c r="G12" s="25"/>
      <c r="H12" s="2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mergeCells count="7">
    <mergeCell ref="A1:J1"/>
    <mergeCell ref="A2:J2"/>
    <mergeCell ref="E3:E5"/>
    <mergeCell ref="F3:F5"/>
    <mergeCell ref="G3:G5"/>
    <mergeCell ref="H3:H5"/>
    <mergeCell ref="I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2009-05-11T18:07:36Z</dcterms:created>
  <dcterms:modified xsi:type="dcterms:W3CDTF">2009-05-12T14:36:43Z</dcterms:modified>
  <cp:category/>
  <cp:version/>
  <cp:contentType/>
  <cp:contentStatus/>
</cp:coreProperties>
</file>