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2915" windowHeight="80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<sst xmlns="http://schemas.openxmlformats.org/spreadsheetml/2006/main" count="25" uniqueCount="16">
  <si>
    <t>FY01</t>
  </si>
  <si>
    <t>FY02</t>
  </si>
  <si>
    <t>FY03</t>
  </si>
  <si>
    <t>FY04</t>
  </si>
  <si>
    <t>FY05</t>
  </si>
  <si>
    <t>FY06</t>
  </si>
  <si>
    <t>FY07</t>
  </si>
  <si>
    <t>SES</t>
  </si>
  <si>
    <t>BCS</t>
  </si>
  <si>
    <t>SRS</t>
  </si>
  <si>
    <t>FY08</t>
  </si>
  <si>
    <t>FY09</t>
  </si>
  <si>
    <t>x</t>
  </si>
  <si>
    <t>FY10</t>
  </si>
  <si>
    <t>ARRA</t>
  </si>
  <si>
    <t>OMA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</si>
</sst>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&quot;$&quot;#,##0.00"/>
    <numFmt numFmtId="166" formatCode="#,##0.0_);\(#,##0.0\)"/>
  </numFmts>
  <fonts count="5">
    <font>
      <sz val="10"/>
      <name val="Arial"/>
      <family val="0"/>
    </font>
    <font>
      <sz val="40.75"/>
      <name val="Times New Roman"/>
      <family val="1"/>
    </font>
    <font>
      <sz val="28.5"/>
      <name val="Times New Roman"/>
      <family val="1"/>
    </font>
    <font>
      <sz val="28.75"/>
      <name val="Times New Roman"/>
      <family val="1"/>
    </font>
    <font>
      <b/>
      <sz val="34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50" b="1" i="0" u="none" baseline="0"/>
              <a:t>SBE Subactivity Funding</a:t>
            </a:r>
            <a:r>
              <a:rPr lang="en-US" cap="none" sz="4075" b="0" i="0" u="none" baseline="0"/>
              <a:t>
</a:t>
            </a:r>
            <a:r>
              <a:rPr lang="en-US" cap="none" sz="2875" b="0" i="0" u="none" baseline="0"/>
              <a:t>(Dollars in Millions)</a:t>
            </a:r>
          </a:p>
        </c:rich>
      </c:tx>
      <c:layout>
        <c:manualLayout>
          <c:xMode val="factor"/>
          <c:yMode val="factor"/>
          <c:x val="-0.020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95"/>
          <c:w val="0.876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</c:v>
                </c:pt>
                <c:pt idx="9">
                  <c:v>FY10</c:v>
                </c:pt>
              </c:strCache>
            </c:strRef>
          </c:cat>
          <c:val>
            <c:numRef>
              <c:f>Data!$B$2:$K$2</c:f>
              <c:numCache>
                <c:ptCount val="10"/>
                <c:pt idx="0">
                  <c:v>65.968</c:v>
                </c:pt>
                <c:pt idx="1">
                  <c:v>68.29</c:v>
                </c:pt>
                <c:pt idx="2">
                  <c:v>71.01</c:v>
                </c:pt>
                <c:pt idx="3">
                  <c:v>86.43</c:v>
                </c:pt>
                <c:pt idx="4">
                  <c:v>91.75</c:v>
                </c:pt>
                <c:pt idx="5">
                  <c:v>93.84</c:v>
                </c:pt>
                <c:pt idx="6">
                  <c:v>99.86</c:v>
                </c:pt>
                <c:pt idx="7">
                  <c:v>93.4</c:v>
                </c:pt>
                <c:pt idx="8">
                  <c:v>137.14</c:v>
                </c:pt>
                <c:pt idx="9">
                  <c:v>101.14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BCS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Data!$B$1:$K$1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</c:v>
                </c:pt>
                <c:pt idx="9">
                  <c:v>FY10</c:v>
                </c:pt>
              </c:strCache>
            </c:strRef>
          </c:cat>
          <c:val>
            <c:numRef>
              <c:f>Data!$B$3:$K$3</c:f>
              <c:numCache>
                <c:ptCount val="10"/>
                <c:pt idx="0">
                  <c:v>57.231</c:v>
                </c:pt>
                <c:pt idx="1">
                  <c:v>58.56</c:v>
                </c:pt>
                <c:pt idx="2">
                  <c:v>62.32</c:v>
                </c:pt>
                <c:pt idx="3">
                  <c:v>71.49</c:v>
                </c:pt>
                <c:pt idx="4">
                  <c:v>79.13</c:v>
                </c:pt>
                <c:pt idx="5">
                  <c:v>80.6</c:v>
                </c:pt>
                <c:pt idx="6">
                  <c:v>84.64</c:v>
                </c:pt>
                <c:pt idx="7">
                  <c:v>87.3</c:v>
                </c:pt>
                <c:pt idx="8">
                  <c:v>131.7</c:v>
                </c:pt>
                <c:pt idx="9">
                  <c:v>96.9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Data!$A$5</c:f>
              <c:strCache>
                <c:ptCount val="1"/>
                <c:pt idx="0">
                  <c:v>SRS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800080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Data!$B$1:$K$1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</c:v>
                </c:pt>
                <c:pt idx="9">
                  <c:v>FY10</c:v>
                </c:pt>
              </c:strCache>
            </c:strRef>
          </c:cat>
          <c:val>
            <c:numRef>
              <c:f>Data!$B$5:$K$5</c:f>
              <c:numCache>
                <c:ptCount val="10"/>
                <c:pt idx="0">
                  <c:v>15.836</c:v>
                </c:pt>
                <c:pt idx="1">
                  <c:v>16.28</c:v>
                </c:pt>
                <c:pt idx="2">
                  <c:v>25.31</c:v>
                </c:pt>
                <c:pt idx="3">
                  <c:v>26.37</c:v>
                </c:pt>
                <c:pt idx="4">
                  <c:v>25.92</c:v>
                </c:pt>
                <c:pt idx="5">
                  <c:v>26.79</c:v>
                </c:pt>
                <c:pt idx="6">
                  <c:v>30.04</c:v>
                </c:pt>
                <c:pt idx="7">
                  <c:v>28.66</c:v>
                </c:pt>
                <c:pt idx="8">
                  <c:v>38.8</c:v>
                </c:pt>
                <c:pt idx="9">
                  <c:v>34.62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Data!$A$4</c:f>
              <c:strCache>
                <c:ptCount val="1"/>
                <c:pt idx="0">
                  <c:v>OMA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Data!$B$1:$K$1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</c:v>
                </c:pt>
                <c:pt idx="9">
                  <c:v>FY10</c:v>
                </c:pt>
              </c:strCache>
            </c:strRef>
          </c:cat>
          <c:val>
            <c:numRef>
              <c:f>Data!$B$4:$K$4</c:f>
              <c:numCache>
                <c:ptCount val="10"/>
                <c:pt idx="7">
                  <c:v>18.51</c:v>
                </c:pt>
                <c:pt idx="8">
                  <c:v>17.66</c:v>
                </c:pt>
                <c:pt idx="9">
                  <c:v>24.34</c:v>
                </c:pt>
              </c:numCache>
            </c:numRef>
          </c:val>
          <c:smooth val="0"/>
        </c:ser>
        <c:marker val="1"/>
        <c:axId val="22129386"/>
        <c:axId val="64946747"/>
      </c:lineChart>
      <c:catAx>
        <c:axId val="2212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50" b="0" i="0" u="none" baseline="0"/>
            </a:pPr>
          </a:p>
        </c:txPr>
        <c:crossAx val="64946747"/>
        <c:crosses val="autoZero"/>
        <c:auto val="1"/>
        <c:lblOffset val="100"/>
        <c:noMultiLvlLbl val="0"/>
      </c:catAx>
      <c:valAx>
        <c:axId val="64946747"/>
        <c:scaling>
          <c:orientation val="minMax"/>
        </c:scaling>
        <c:axPos val="l"/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850" b="0" i="0" u="none" baseline="0"/>
            </a:pPr>
          </a:p>
        </c:txPr>
        <c:crossAx val="22129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"/>
          <c:y val="0.40675"/>
        </c:manualLayout>
      </c:layout>
      <c:overlay val="0"/>
      <c:txPr>
        <a:bodyPr vert="horz" rot="0"/>
        <a:lstStyle/>
        <a:p>
          <a:pPr>
            <a:defRPr lang="en-US" cap="none" sz="28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2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9602450" cy="12363450"/>
    <xdr:graphicFrame>
      <xdr:nvGraphicFramePr>
        <xdr:cNvPr id="1" name="Chart 1"/>
        <xdr:cNvGraphicFramePr/>
      </xdr:nvGraphicFramePr>
      <xdr:xfrm>
        <a:off x="0" y="0"/>
        <a:ext cx="19602450" cy="1236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="62" zoomScaleNormal="62" workbookViewId="0" topLeftCell="A1">
      <selection activeCell="C62" sqref="C62"/>
    </sheetView>
  </sheetViews>
  <sheetFormatPr defaultColWidth="9.140625" defaultRowHeight="12.75"/>
  <cols>
    <col min="2" max="5" width="9.421875" style="0" bestFit="1" customWidth="1"/>
    <col min="6" max="6" width="10.28125" style="0" bestFit="1" customWidth="1"/>
    <col min="7" max="8" width="9.421875" style="0" bestFit="1" customWidth="1"/>
    <col min="9" max="9" width="9.57421875" style="0" bestFit="1" customWidth="1"/>
    <col min="10" max="10" width="9.421875" style="0" bestFit="1" customWidth="1"/>
  </cols>
  <sheetData>
    <row r="1" spans="1:11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10</v>
      </c>
      <c r="J1" s="1" t="s">
        <v>11</v>
      </c>
      <c r="K1" s="1" t="s">
        <v>13</v>
      </c>
    </row>
    <row r="2" spans="1:11" ht="12.75">
      <c r="A2" t="s">
        <v>7</v>
      </c>
      <c r="B2" s="2">
        <v>65.968</v>
      </c>
      <c r="C2" s="2">
        <v>68.29</v>
      </c>
      <c r="D2" s="2">
        <v>71.01</v>
      </c>
      <c r="E2" s="2">
        <v>86.43</v>
      </c>
      <c r="F2" s="3">
        <v>91.75</v>
      </c>
      <c r="G2" s="3">
        <v>93.84</v>
      </c>
      <c r="H2" s="2">
        <v>99.86</v>
      </c>
      <c r="I2" s="2">
        <v>93.4</v>
      </c>
      <c r="J2" s="2">
        <f>95.14+42</f>
        <v>137.14</v>
      </c>
      <c r="K2" s="2">
        <v>101.14</v>
      </c>
    </row>
    <row r="3" spans="1:11" ht="12.75">
      <c r="A3" t="s">
        <v>8</v>
      </c>
      <c r="B3" s="2">
        <v>57.231</v>
      </c>
      <c r="C3" s="2">
        <v>58.56</v>
      </c>
      <c r="D3" s="2">
        <v>62.32</v>
      </c>
      <c r="E3" s="2">
        <v>71.49</v>
      </c>
      <c r="F3" s="3">
        <v>79.13</v>
      </c>
      <c r="G3" s="3">
        <v>80.6</v>
      </c>
      <c r="H3" s="2">
        <v>84.64</v>
      </c>
      <c r="I3" s="2">
        <v>87.3</v>
      </c>
      <c r="J3" s="2">
        <f>88.7+43</f>
        <v>131.7</v>
      </c>
      <c r="K3" s="2">
        <v>96.9</v>
      </c>
    </row>
    <row r="4" spans="1:11" ht="12.75">
      <c r="A4" t="s">
        <v>15</v>
      </c>
      <c r="B4" s="2"/>
      <c r="C4" s="2"/>
      <c r="D4" s="2"/>
      <c r="E4" s="2"/>
      <c r="F4" s="3"/>
      <c r="G4" s="3"/>
      <c r="H4" s="2"/>
      <c r="I4" s="2">
        <v>18.51</v>
      </c>
      <c r="J4" s="2">
        <v>17.66</v>
      </c>
      <c r="K4" s="2">
        <v>24.34</v>
      </c>
    </row>
    <row r="5" spans="1:11" ht="12.75">
      <c r="A5" t="s">
        <v>9</v>
      </c>
      <c r="B5" s="2">
        <v>15.836</v>
      </c>
      <c r="C5" s="2">
        <v>16.28</v>
      </c>
      <c r="D5" s="2">
        <v>25.31</v>
      </c>
      <c r="E5" s="2">
        <v>26.37</v>
      </c>
      <c r="F5" s="3">
        <v>25.92</v>
      </c>
      <c r="G5" s="3">
        <v>26.79</v>
      </c>
      <c r="H5" s="2">
        <v>30.04</v>
      </c>
      <c r="I5" s="2">
        <v>28.66</v>
      </c>
      <c r="J5" s="2">
        <v>38.8</v>
      </c>
      <c r="K5" s="2">
        <v>34.62</v>
      </c>
    </row>
    <row r="6" spans="1:11" ht="12.75">
      <c r="A6" t="s">
        <v>14</v>
      </c>
      <c r="B6" s="2"/>
      <c r="C6" s="2"/>
      <c r="D6" s="2"/>
      <c r="E6" s="2"/>
      <c r="F6" s="3"/>
      <c r="G6" s="3"/>
      <c r="H6" s="2"/>
      <c r="I6" s="2"/>
      <c r="J6" s="2"/>
      <c r="K6" s="2"/>
    </row>
    <row r="7" spans="4:11" ht="12.75">
      <c r="D7" s="2">
        <f aca="true" t="shared" si="0" ref="D7:I7">SUM(D2:D5)</f>
        <v>158.64000000000001</v>
      </c>
      <c r="E7" s="2">
        <f t="shared" si="0"/>
        <v>184.29000000000002</v>
      </c>
      <c r="F7" s="2">
        <f t="shared" si="0"/>
        <v>196.8</v>
      </c>
      <c r="G7" s="2">
        <f t="shared" si="0"/>
        <v>201.23</v>
      </c>
      <c r="H7" s="2">
        <f t="shared" si="0"/>
        <v>214.54</v>
      </c>
      <c r="I7" s="2">
        <f t="shared" si="0"/>
        <v>227.86999999999998</v>
      </c>
      <c r="J7" s="2">
        <f>SUM(J2:J6)</f>
        <v>325.3</v>
      </c>
      <c r="K7" s="2">
        <f>SUM(K2:K5)</f>
        <v>257</v>
      </c>
    </row>
    <row r="10" spans="2:11" ht="12.75">
      <c r="B10" t="s">
        <v>12</v>
      </c>
      <c r="C10" t="s">
        <v>12</v>
      </c>
      <c r="D10" t="s">
        <v>12</v>
      </c>
      <c r="E10" t="s">
        <v>12</v>
      </c>
      <c r="F10" t="s">
        <v>12</v>
      </c>
      <c r="G10" t="s">
        <v>12</v>
      </c>
      <c r="H10" t="s">
        <v>12</v>
      </c>
      <c r="I10" t="s">
        <v>12</v>
      </c>
      <c r="J10" t="s">
        <v>12</v>
      </c>
      <c r="K10" t="s">
        <v>12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2006-01-31T19:26:45Z</dcterms:created>
  <dcterms:modified xsi:type="dcterms:W3CDTF">2009-05-12T14:37:28Z</dcterms:modified>
  <cp:category/>
  <cp:version/>
  <cp:contentType/>
  <cp:contentStatus/>
</cp:coreProperties>
</file>