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90" yWindow="-480" windowWidth="19320" windowHeight="12240"/>
  </bookViews>
  <sheets>
    <sheet name="EHR Subactivity Funding Chart" sheetId="4" r:id="rId1"/>
    <sheet name="Data" sheetId="1" r:id="rId2"/>
  </sheets>
  <calcPr calcId="125725"/>
</workbook>
</file>

<file path=xl/calcChain.xml><?xml version="1.0" encoding="utf-8"?>
<calcChain xmlns="http://schemas.openxmlformats.org/spreadsheetml/2006/main">
  <c r="E13" i="1"/>
  <c r="D13"/>
  <c r="G6"/>
  <c r="F6"/>
  <c r="D6"/>
  <c r="C6"/>
  <c r="B6"/>
  <c r="E5"/>
  <c r="E4"/>
  <c r="E3"/>
  <c r="E2"/>
  <c r="E6" s="1"/>
</calcChain>
</file>

<file path=xl/sharedStrings.xml><?xml version="1.0" encoding="utf-8"?>
<sst xmlns="http://schemas.openxmlformats.org/spreadsheetml/2006/main" count="16" uniqueCount="12">
  <si>
    <t>FY06</t>
  </si>
  <si>
    <t>FY07</t>
  </si>
  <si>
    <t>FY08</t>
  </si>
  <si>
    <t>DUE</t>
  </si>
  <si>
    <t>DGE</t>
  </si>
  <si>
    <t>HRD</t>
  </si>
  <si>
    <t>DRL</t>
  </si>
  <si>
    <t>FY09
Omnibus</t>
  </si>
  <si>
    <t>FY09
ARRA</t>
  </si>
  <si>
    <t>FY09</t>
  </si>
  <si>
    <t>FY10</t>
  </si>
  <si>
    <t>FY11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</si>
</sst>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41" formatCode="_(* #,##0_);_(* \(#,##0\);_(* &quot;-&quot;_);_(@_)"/>
    <numFmt numFmtId="164" formatCode="&quot;$&quot;#,##0.00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quotePrefix="1" applyFont="1"/>
    <xf numFmtId="4" fontId="1" fillId="0" borderId="0" xfId="0" applyNumberFormat="1" applyFont="1" applyFill="1"/>
    <xf numFmtId="4" fontId="1" fillId="0" borderId="0" xfId="0" applyNumberFormat="1" applyFont="1" applyFill="1" applyBorder="1"/>
    <xf numFmtId="0" fontId="1" fillId="0" borderId="0" xfId="0" applyFont="1"/>
    <xf numFmtId="4" fontId="1" fillId="0" borderId="1" xfId="0" applyNumberFormat="1" applyFont="1" applyFill="1" applyBorder="1"/>
    <xf numFmtId="164" fontId="1" fillId="0" borderId="0" xfId="0" applyNumberFormat="1" applyFont="1" applyFill="1"/>
    <xf numFmtId="8" fontId="1" fillId="0" borderId="0" xfId="0" applyNumberFormat="1" applyFont="1" applyFill="1"/>
    <xf numFmtId="0" fontId="0" fillId="0" borderId="0" xfId="0" applyAlignment="1">
      <alignment horizontal="right" wrapText="1"/>
    </xf>
    <xf numFmtId="0" fontId="0" fillId="0" borderId="0" xfId="0" applyFill="1"/>
    <xf numFmtId="164" fontId="1" fillId="0" borderId="0" xfId="0" applyNumberFormat="1" applyFont="1" applyFill="1" applyBorder="1"/>
    <xf numFmtId="39" fontId="0" fillId="0" borderId="0" xfId="0" applyNumberFormat="1" applyFill="1"/>
    <xf numFmtId="2" fontId="0" fillId="0" borderId="0" xfId="0" applyNumberFormat="1"/>
    <xf numFmtId="41" fontId="0" fillId="0" borderId="0" xfId="0" applyNumberFormat="1" applyFill="1"/>
    <xf numFmtId="164" fontId="1" fillId="0" borderId="1" xfId="0" applyNumberFormat="1" applyFont="1" applyFill="1" applyBorder="1"/>
    <xf numFmtId="41" fontId="0" fillId="0" borderId="1" xfId="0" applyNumberFormat="1" applyFill="1" applyBorder="1"/>
    <xf numFmtId="38" fontId="0" fillId="0" borderId="2" xfId="0" applyNumberFormat="1" applyBorder="1"/>
    <xf numFmtId="8" fontId="1" fillId="0" borderId="0" xfId="0" applyNumberFormat="1" applyFont="1" applyBorder="1"/>
    <xf numFmtId="8" fontId="0" fillId="0" borderId="0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 sz="1400">
                <a:latin typeface="Times New Roman" pitchFamily="18" charset="0"/>
                <a:cs typeface="Times New Roman" pitchFamily="18" charset="0"/>
              </a:rPr>
              <a:t>EHR Subactivity Funding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 sz="1000">
                <a:latin typeface="Times New Roman" pitchFamily="18" charset="0"/>
                <a:cs typeface="Times New Roman" pitchFamily="18" charset="0"/>
              </a:rPr>
              <a:t>(Dollars in Millions)</a:t>
            </a:r>
          </a:p>
        </c:rich>
      </c:tx>
      <c:layout>
        <c:manualLayout>
          <c:xMode val="edge"/>
          <c:yMode val="edge"/>
          <c:x val="0.35622272173701885"/>
          <c:y val="5.8285189467461855E-2"/>
        </c:manualLayout>
      </c:layout>
      <c:overlay val="1"/>
    </c:title>
    <c:plotArea>
      <c:layout>
        <c:manualLayout>
          <c:layoutTarget val="inner"/>
          <c:xMode val="edge"/>
          <c:yMode val="edge"/>
          <c:x val="0.10658868643646714"/>
          <c:y val="0.1729797692814172"/>
          <c:w val="0.75682527877265249"/>
          <c:h val="0.70778605377030579"/>
        </c:manualLayout>
      </c:layout>
      <c:lineChart>
        <c:grouping val="standard"/>
        <c:ser>
          <c:idx val="0"/>
          <c:order val="0"/>
          <c:tx>
            <c:strRef>
              <c:f>Data!$A$2</c:f>
              <c:strCache>
                <c:ptCount val="1"/>
                <c:pt idx="0">
                  <c:v>DUE</c:v>
                </c:pt>
              </c:strCache>
            </c:strRef>
          </c:tx>
          <c:spPr>
            <a:ln w="11938"/>
          </c:spPr>
          <c:marker>
            <c:symbol val="diamond"/>
            <c:size val="6"/>
          </c:marker>
          <c:cat>
            <c:strRef>
              <c:f>Data!$B$1:$G$1</c:f>
              <c:strCache>
                <c:ptCount val="6"/>
                <c:pt idx="0">
                  <c:v>FY06</c:v>
                </c:pt>
                <c:pt idx="1">
                  <c:v>FY07</c:v>
                </c:pt>
                <c:pt idx="2">
                  <c:v>FY08</c:v>
                </c:pt>
                <c:pt idx="3">
                  <c:v>FY09</c:v>
                </c:pt>
                <c:pt idx="4">
                  <c:v>FY10</c:v>
                </c:pt>
                <c:pt idx="5">
                  <c:v>FY11</c:v>
                </c:pt>
              </c:strCache>
            </c:strRef>
          </c:cat>
          <c:val>
            <c:numRef>
              <c:f>Data!$B$2:$G$2</c:f>
              <c:numCache>
                <c:formatCode>#,##0.00</c:formatCode>
                <c:ptCount val="6"/>
                <c:pt idx="0">
                  <c:v>211.86</c:v>
                </c:pt>
                <c:pt idx="1">
                  <c:v>204.96</c:v>
                </c:pt>
                <c:pt idx="2">
                  <c:v>254</c:v>
                </c:pt>
                <c:pt idx="3">
                  <c:v>368.08410199999997</c:v>
                </c:pt>
                <c:pt idx="4">
                  <c:v>292.41000000000003</c:v>
                </c:pt>
                <c:pt idx="5">
                  <c:v>289.98</c:v>
                </c:pt>
              </c:numCache>
            </c:numRef>
          </c:val>
        </c:ser>
        <c:ser>
          <c:idx val="1"/>
          <c:order val="1"/>
          <c:tx>
            <c:strRef>
              <c:f>Data!$A$3</c:f>
              <c:strCache>
                <c:ptCount val="1"/>
                <c:pt idx="0">
                  <c:v>DGE</c:v>
                </c:pt>
              </c:strCache>
            </c:strRef>
          </c:tx>
          <c:spPr>
            <a:ln w="11938"/>
          </c:spPr>
          <c:marker>
            <c:symbol val="square"/>
            <c:size val="5"/>
          </c:marker>
          <c:cat>
            <c:strRef>
              <c:f>Data!$B$1:$G$1</c:f>
              <c:strCache>
                <c:ptCount val="6"/>
                <c:pt idx="0">
                  <c:v>FY06</c:v>
                </c:pt>
                <c:pt idx="1">
                  <c:v>FY07</c:v>
                </c:pt>
                <c:pt idx="2">
                  <c:v>FY08</c:v>
                </c:pt>
                <c:pt idx="3">
                  <c:v>FY09</c:v>
                </c:pt>
                <c:pt idx="4">
                  <c:v>FY10</c:v>
                </c:pt>
                <c:pt idx="5">
                  <c:v>FY11</c:v>
                </c:pt>
              </c:strCache>
            </c:strRef>
          </c:cat>
          <c:val>
            <c:numRef>
              <c:f>Data!$B$3:$G$3</c:f>
              <c:numCache>
                <c:formatCode>#,##0.00</c:formatCode>
                <c:ptCount val="6"/>
                <c:pt idx="0">
                  <c:v>153.07</c:v>
                </c:pt>
                <c:pt idx="1">
                  <c:v>155.9</c:v>
                </c:pt>
                <c:pt idx="2">
                  <c:v>159.59</c:v>
                </c:pt>
                <c:pt idx="3">
                  <c:v>181.670267</c:v>
                </c:pt>
                <c:pt idx="4">
                  <c:v>181.44</c:v>
                </c:pt>
                <c:pt idx="5">
                  <c:v>185.26</c:v>
                </c:pt>
              </c:numCache>
            </c:numRef>
          </c:val>
        </c:ser>
        <c:ser>
          <c:idx val="2"/>
          <c:order val="2"/>
          <c:tx>
            <c:strRef>
              <c:f>Data!$A$4</c:f>
              <c:strCache>
                <c:ptCount val="1"/>
                <c:pt idx="0">
                  <c:v>HRD</c:v>
                </c:pt>
              </c:strCache>
            </c:strRef>
          </c:tx>
          <c:spPr>
            <a:ln w="11938"/>
          </c:spPr>
          <c:marker>
            <c:symbol val="triangle"/>
            <c:size val="6"/>
          </c:marker>
          <c:cat>
            <c:strRef>
              <c:f>Data!$B$1:$G$1</c:f>
              <c:strCache>
                <c:ptCount val="6"/>
                <c:pt idx="0">
                  <c:v>FY06</c:v>
                </c:pt>
                <c:pt idx="1">
                  <c:v>FY07</c:v>
                </c:pt>
                <c:pt idx="2">
                  <c:v>FY08</c:v>
                </c:pt>
                <c:pt idx="3">
                  <c:v>FY09</c:v>
                </c:pt>
                <c:pt idx="4">
                  <c:v>FY10</c:v>
                </c:pt>
                <c:pt idx="5">
                  <c:v>FY11</c:v>
                </c:pt>
              </c:strCache>
            </c:strRef>
          </c:cat>
          <c:val>
            <c:numRef>
              <c:f>Data!$B$4:$G$4</c:f>
              <c:numCache>
                <c:formatCode>#,##0.00</c:formatCode>
                <c:ptCount val="6"/>
                <c:pt idx="0">
                  <c:v>119.75</c:v>
                </c:pt>
                <c:pt idx="1">
                  <c:v>125.8</c:v>
                </c:pt>
                <c:pt idx="2">
                  <c:v>140.37</c:v>
                </c:pt>
                <c:pt idx="3">
                  <c:v>154.07768200000001</c:v>
                </c:pt>
                <c:pt idx="4">
                  <c:v>156.91</c:v>
                </c:pt>
                <c:pt idx="5">
                  <c:v>168.91</c:v>
                </c:pt>
              </c:numCache>
            </c:numRef>
          </c:val>
        </c:ser>
        <c:ser>
          <c:idx val="3"/>
          <c:order val="3"/>
          <c:tx>
            <c:strRef>
              <c:f>Data!$A$5</c:f>
              <c:strCache>
                <c:ptCount val="1"/>
                <c:pt idx="0">
                  <c:v>DRL</c:v>
                </c:pt>
              </c:strCache>
            </c:strRef>
          </c:tx>
          <c:spPr>
            <a:ln w="11938"/>
          </c:spPr>
          <c:marker>
            <c:symbol val="x"/>
            <c:size val="6"/>
          </c:marker>
          <c:cat>
            <c:strRef>
              <c:f>Data!$B$1:$G$1</c:f>
              <c:strCache>
                <c:ptCount val="6"/>
                <c:pt idx="0">
                  <c:v>FY06</c:v>
                </c:pt>
                <c:pt idx="1">
                  <c:v>FY07</c:v>
                </c:pt>
                <c:pt idx="2">
                  <c:v>FY08</c:v>
                </c:pt>
                <c:pt idx="3">
                  <c:v>FY09</c:v>
                </c:pt>
                <c:pt idx="4">
                  <c:v>FY10</c:v>
                </c:pt>
                <c:pt idx="5">
                  <c:v>FY11</c:v>
                </c:pt>
              </c:strCache>
            </c:strRef>
          </c:cat>
          <c:val>
            <c:numRef>
              <c:f>Data!$B$5:$G$5</c:f>
              <c:numCache>
                <c:formatCode>#,##0.00</c:formatCode>
                <c:ptCount val="6"/>
                <c:pt idx="0">
                  <c:v>215.58</c:v>
                </c:pt>
                <c:pt idx="1">
                  <c:v>208.99</c:v>
                </c:pt>
                <c:pt idx="2">
                  <c:v>212.3</c:v>
                </c:pt>
                <c:pt idx="3">
                  <c:v>226.68334999999999</c:v>
                </c:pt>
                <c:pt idx="4">
                  <c:v>242</c:v>
                </c:pt>
                <c:pt idx="5">
                  <c:v>247.85</c:v>
                </c:pt>
              </c:numCache>
            </c:numRef>
          </c:val>
        </c:ser>
        <c:marker val="1"/>
        <c:axId val="80567680"/>
        <c:axId val="107787392"/>
      </c:lineChart>
      <c:catAx>
        <c:axId val="80567680"/>
        <c:scaling>
          <c:orientation val="minMax"/>
        </c:scaling>
        <c:axPos val="b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07787392"/>
        <c:crosses val="autoZero"/>
        <c:auto val="1"/>
        <c:lblAlgn val="ctr"/>
        <c:lblOffset val="100"/>
      </c:catAx>
      <c:valAx>
        <c:axId val="107787392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80567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602187246953279"/>
          <c:y val="0.33994236069708128"/>
          <c:w val="7.9827958240193675E-2"/>
          <c:h val="0.32720224161169048"/>
        </c:manualLayout>
      </c:layout>
      <c:spPr>
        <a:ln w="3048">
          <a:solidFill>
            <a:schemeClr val="tx1"/>
          </a:solidFill>
        </a:ln>
      </c:spPr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en-US"/>
        </a:p>
      </c:txPr>
    </c:legend>
    <c:plotVisOnly val="1"/>
  </c:chart>
  <c:spPr>
    <a:ln>
      <a:noFill/>
    </a:ln>
  </c:sp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3" workbookViewId="0" zoomToFit="1"/>
  </sheetViews>
  <pageMargins left="0.7" right="0.7" top="0.75" bottom="0.75" header="0.3" footer="0.3"/>
  <pageSetup orientation="landscape" horizontalDpi="200" verticalDpi="2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4408" cy="629986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activeCell="D14" sqref="D14"/>
    </sheetView>
  </sheetViews>
  <sheetFormatPr defaultRowHeight="15"/>
  <cols>
    <col min="2" max="4" width="10" bestFit="1" customWidth="1"/>
    <col min="5" max="5" width="10.85546875" bestFit="1" customWidth="1"/>
    <col min="6" max="6" width="11.42578125" bestFit="1" customWidth="1"/>
    <col min="7" max="7" width="10.85546875" bestFit="1" customWidth="1"/>
  </cols>
  <sheetData>
    <row r="1" spans="1:9">
      <c r="A1" s="1"/>
      <c r="B1" s="1" t="s">
        <v>0</v>
      </c>
      <c r="C1" s="1" t="s">
        <v>1</v>
      </c>
      <c r="D1" s="1" t="s">
        <v>2</v>
      </c>
      <c r="E1" s="2" t="s">
        <v>9</v>
      </c>
      <c r="F1" s="2" t="s">
        <v>10</v>
      </c>
      <c r="G1" s="2" t="s">
        <v>11</v>
      </c>
    </row>
    <row r="2" spans="1:9">
      <c r="A2" s="3" t="s">
        <v>3</v>
      </c>
      <c r="B2" s="4">
        <v>211.86</v>
      </c>
      <c r="C2" s="4">
        <v>204.96</v>
      </c>
      <c r="D2" s="4">
        <v>254</v>
      </c>
      <c r="E2" s="5">
        <f>SUM(D9:E9)</f>
        <v>368.08410199999997</v>
      </c>
      <c r="F2" s="5">
        <v>292.41000000000003</v>
      </c>
      <c r="G2" s="5">
        <v>289.98</v>
      </c>
    </row>
    <row r="3" spans="1:9">
      <c r="A3" s="6" t="s">
        <v>4</v>
      </c>
      <c r="B3" s="4">
        <v>153.07</v>
      </c>
      <c r="C3" s="4">
        <v>155.9</v>
      </c>
      <c r="D3" s="4">
        <v>159.59</v>
      </c>
      <c r="E3" s="5">
        <f t="shared" ref="E3" si="0">SUM(D10:E10)</f>
        <v>181.670267</v>
      </c>
      <c r="F3" s="5">
        <v>181.44</v>
      </c>
      <c r="G3" s="5">
        <v>185.26</v>
      </c>
    </row>
    <row r="4" spans="1:9">
      <c r="A4" s="6" t="s">
        <v>5</v>
      </c>
      <c r="B4" s="4">
        <v>119.75</v>
      </c>
      <c r="C4" s="4">
        <v>125.8</v>
      </c>
      <c r="D4" s="4">
        <v>140.37</v>
      </c>
      <c r="E4" s="5">
        <f>SUM(D11:E11)</f>
        <v>154.07768200000001</v>
      </c>
      <c r="F4" s="5">
        <v>156.91</v>
      </c>
      <c r="G4" s="5">
        <v>168.91</v>
      </c>
    </row>
    <row r="5" spans="1:9">
      <c r="A5" s="6" t="s">
        <v>6</v>
      </c>
      <c r="B5" s="7">
        <v>215.58</v>
      </c>
      <c r="C5" s="7">
        <v>208.99</v>
      </c>
      <c r="D5" s="7">
        <v>212.3</v>
      </c>
      <c r="E5" s="7">
        <f>SUM(D12:E12)</f>
        <v>226.68334999999999</v>
      </c>
      <c r="F5" s="7">
        <v>242</v>
      </c>
      <c r="G5" s="7">
        <v>247.85</v>
      </c>
    </row>
    <row r="6" spans="1:9">
      <c r="A6" s="6"/>
      <c r="B6" s="8">
        <f t="shared" ref="B6:G6" si="1">SUM(B2:B5)</f>
        <v>700.26</v>
      </c>
      <c r="C6" s="8">
        <f t="shared" si="1"/>
        <v>695.65000000000009</v>
      </c>
      <c r="D6" s="8">
        <f t="shared" si="1"/>
        <v>766.26</v>
      </c>
      <c r="E6" s="9">
        <f t="shared" si="1"/>
        <v>930.515401</v>
      </c>
      <c r="F6" s="9">
        <f t="shared" si="1"/>
        <v>872.76</v>
      </c>
      <c r="G6" s="9">
        <f t="shared" si="1"/>
        <v>892</v>
      </c>
    </row>
    <row r="8" spans="1:9" ht="30">
      <c r="D8" s="10" t="s">
        <v>7</v>
      </c>
      <c r="E8" s="10" t="s">
        <v>8</v>
      </c>
    </row>
    <row r="9" spans="1:9">
      <c r="B9" s="11"/>
      <c r="C9" s="3" t="s">
        <v>3</v>
      </c>
      <c r="D9" s="12">
        <v>283.08410199999997</v>
      </c>
      <c r="E9" s="13">
        <v>85</v>
      </c>
      <c r="I9" s="14"/>
    </row>
    <row r="10" spans="1:9">
      <c r="B10" s="11"/>
      <c r="C10" s="6" t="s">
        <v>4</v>
      </c>
      <c r="D10" s="8">
        <v>181.670267</v>
      </c>
      <c r="E10" s="15">
        <v>0</v>
      </c>
      <c r="F10" s="11"/>
      <c r="I10" s="14"/>
    </row>
    <row r="11" spans="1:9">
      <c r="B11" s="11"/>
      <c r="C11" s="6" t="s">
        <v>5</v>
      </c>
      <c r="D11" s="8">
        <v>154.07768200000001</v>
      </c>
      <c r="E11" s="15">
        <v>0</v>
      </c>
      <c r="F11" s="11"/>
      <c r="I11" s="14"/>
    </row>
    <row r="12" spans="1:9">
      <c r="C12" s="6" t="s">
        <v>6</v>
      </c>
      <c r="D12" s="16">
        <v>226.68334999999999</v>
      </c>
      <c r="E12" s="17">
        <v>0</v>
      </c>
      <c r="I12" s="14"/>
    </row>
    <row r="13" spans="1:9">
      <c r="D13" s="8">
        <f>SUM(D9:D12)</f>
        <v>845.515401</v>
      </c>
      <c r="E13" s="14">
        <f>SUM(E9:E12)</f>
        <v>85</v>
      </c>
    </row>
    <row r="14" spans="1:9">
      <c r="A14" s="18"/>
      <c r="B14" s="19"/>
      <c r="C14" s="20"/>
      <c r="D14" s="20"/>
      <c r="E14" s="20"/>
      <c r="F14" s="20"/>
      <c r="G14" s="20"/>
      <c r="H14" s="20"/>
    </row>
    <row r="15" spans="1:9">
      <c r="A15" s="18"/>
      <c r="B15" s="19"/>
      <c r="C15" s="20"/>
      <c r="D15" s="20"/>
      <c r="E15" s="20"/>
      <c r="F15" s="20"/>
      <c r="G15" s="20"/>
      <c r="H15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</vt:lpstr>
      <vt:lpstr>EHR Subactivity Funding Chart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csabus</dc:creator>
  <cp:lastModifiedBy>pamela</cp:lastModifiedBy>
  <cp:lastPrinted>2010-01-26T20:47:08Z</cp:lastPrinted>
  <dcterms:created xsi:type="dcterms:W3CDTF">2010-01-08T19:05:20Z</dcterms:created>
  <dcterms:modified xsi:type="dcterms:W3CDTF">2010-01-27T13:54:15Z</dcterms:modified>
</cp:coreProperties>
</file>