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20" yWindow="1290" windowWidth="17835" windowHeight="10740"/>
  </bookViews>
  <sheets>
    <sheet name="Realignment of HRD Programs" sheetId="1" r:id="rId1"/>
  </sheets>
  <calcPr calcId="125725"/>
</workbook>
</file>

<file path=xl/calcChain.xml><?xml version="1.0" encoding="utf-8"?>
<calcChain xmlns="http://schemas.openxmlformats.org/spreadsheetml/2006/main">
  <c r="E10" i="1"/>
  <c r="F10" s="1"/>
  <c r="D10"/>
  <c r="C10"/>
  <c r="B10"/>
  <c r="G9"/>
  <c r="F9"/>
  <c r="F8"/>
  <c r="F7"/>
  <c r="F6"/>
  <c r="G10" l="1"/>
</calcChain>
</file>

<file path=xl/sharedStrings.xml><?xml version="1.0" encoding="utf-8"?>
<sst xmlns="http://schemas.openxmlformats.org/spreadsheetml/2006/main" count="18" uniqueCount="16">
  <si>
    <t>Realignment of HRD Programs</t>
  </si>
  <si>
    <t>(Dollars in Millions)</t>
  </si>
  <si>
    <t>FY 2009
Omnibus
Actual</t>
  </si>
  <si>
    <t>FY 2009
ARRA
Actual</t>
  </si>
  <si>
    <t>Change Over
FY 2010 Estimate</t>
  </si>
  <si>
    <t>FY 2010
Estimate</t>
  </si>
  <si>
    <t>FY 2011
Request</t>
  </si>
  <si>
    <t>Amount</t>
  </si>
  <si>
    <t>Percent</t>
  </si>
  <si>
    <t>Historically Black Colleges and Universities
   Undergraduate Program</t>
  </si>
  <si>
    <t xml:space="preserve">N/A  </t>
  </si>
  <si>
    <t>Louis Stokes Alliances for Minority Participation</t>
  </si>
  <si>
    <t>Tribal Colleges and Universities Program</t>
  </si>
  <si>
    <t>Comprehensive Broadening Participation of 
   Undergraduates in STEM</t>
  </si>
  <si>
    <t>Total, Realigned Programs</t>
  </si>
  <si>
    <t>Totals may not add due to rounding.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</si>
</sst>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164" formatCode="#,##0.00;\-#,##0.00;&quot;-&quot;??"/>
    <numFmt numFmtId="165" formatCode="&quot;$&quot;#,##0.00"/>
    <numFmt numFmtId="166" formatCode="0.0%;\-0.0%;&quot;-&quot;??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sz val="9"/>
      <name val="Times New Roman"/>
      <family val="1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9" fillId="0" borderId="3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 vertical="top" wrapText="1"/>
    </xf>
    <xf numFmtId="41" fontId="2" fillId="0" borderId="0" xfId="0" applyNumberFormat="1" applyFont="1" applyBorder="1" applyAlignment="1">
      <alignment vertical="top"/>
    </xf>
    <xf numFmtId="165" fontId="2" fillId="0" borderId="0" xfId="0" applyNumberFormat="1" applyFont="1" applyBorder="1" applyAlignment="1">
      <alignment vertical="top"/>
    </xf>
    <xf numFmtId="166" fontId="2" fillId="0" borderId="0" xfId="1" applyNumberFormat="1" applyFont="1" applyBorder="1" applyAlignment="1">
      <alignment horizontal="right" vertical="top"/>
    </xf>
    <xf numFmtId="2" fontId="2" fillId="0" borderId="0" xfId="0" applyNumberFormat="1" applyFont="1" applyBorder="1" applyAlignment="1">
      <alignment vertical="top" wrapText="1"/>
    </xf>
    <xf numFmtId="164" fontId="2" fillId="0" borderId="0" xfId="0" applyNumberFormat="1" applyFont="1" applyBorder="1" applyAlignment="1">
      <alignment vertical="top"/>
    </xf>
    <xf numFmtId="0" fontId="2" fillId="0" borderId="3" xfId="0" applyFont="1" applyBorder="1" applyAlignment="1">
      <alignment wrapText="1"/>
    </xf>
    <xf numFmtId="41" fontId="2" fillId="0" borderId="3" xfId="0" applyNumberFormat="1" applyFont="1" applyBorder="1" applyAlignment="1">
      <alignment vertical="top"/>
    </xf>
    <xf numFmtId="164" fontId="2" fillId="0" borderId="3" xfId="0" applyNumberFormat="1" applyFont="1" applyBorder="1" applyAlignment="1">
      <alignment vertical="top"/>
    </xf>
    <xf numFmtId="166" fontId="2" fillId="0" borderId="3" xfId="1" applyNumberFormat="1" applyFont="1" applyBorder="1" applyAlignment="1">
      <alignment horizontal="right" vertical="top"/>
    </xf>
    <xf numFmtId="0" fontId="2" fillId="0" borderId="4" xfId="0" applyFont="1" applyBorder="1"/>
    <xf numFmtId="165" fontId="2" fillId="0" borderId="4" xfId="0" applyNumberFormat="1" applyFont="1" applyBorder="1"/>
    <xf numFmtId="41" fontId="2" fillId="0" borderId="4" xfId="0" applyNumberFormat="1" applyFont="1" applyBorder="1"/>
    <xf numFmtId="165" fontId="2" fillId="0" borderId="4" xfId="0" applyNumberFormat="1" applyFont="1" applyBorder="1" applyAlignment="1"/>
    <xf numFmtId="166" fontId="2" fillId="0" borderId="4" xfId="1" applyNumberFormat="1" applyFont="1" applyBorder="1" applyAlignment="1">
      <alignment horizontal="right"/>
    </xf>
    <xf numFmtId="0" fontId="8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workbookViewId="0">
      <selection activeCell="A14" sqref="A14"/>
    </sheetView>
  </sheetViews>
  <sheetFormatPr defaultRowHeight="15"/>
  <cols>
    <col min="1" max="1" width="42.7109375" style="1" bestFit="1" customWidth="1"/>
    <col min="2" max="2" width="9" style="1" customWidth="1"/>
    <col min="3" max="3" width="7.7109375" style="1" customWidth="1"/>
    <col min="4" max="6" width="9.28515625" style="1" customWidth="1"/>
    <col min="7" max="7" width="10.28515625" style="1" customWidth="1"/>
    <col min="8" max="16384" width="9.140625" style="1"/>
  </cols>
  <sheetData>
    <row r="1" spans="1:7" ht="18.75">
      <c r="A1" s="6" t="s">
        <v>0</v>
      </c>
      <c r="B1" s="6"/>
      <c r="C1" s="6"/>
      <c r="D1" s="6"/>
      <c r="E1" s="6"/>
      <c r="F1" s="7"/>
      <c r="G1" s="7"/>
    </row>
    <row r="2" spans="1:7" ht="15.75" thickBot="1">
      <c r="A2" s="4" t="s">
        <v>1</v>
      </c>
      <c r="B2" s="4"/>
      <c r="C2" s="4"/>
      <c r="D2" s="4"/>
      <c r="E2" s="4"/>
      <c r="F2" s="5"/>
      <c r="G2" s="5"/>
    </row>
    <row r="3" spans="1:7">
      <c r="A3" s="8"/>
      <c r="B3" s="9" t="s">
        <v>2</v>
      </c>
      <c r="C3" s="9" t="s">
        <v>3</v>
      </c>
      <c r="D3" s="8"/>
      <c r="E3" s="8"/>
      <c r="F3" s="10" t="s">
        <v>4</v>
      </c>
      <c r="G3" s="11"/>
    </row>
    <row r="4" spans="1:7">
      <c r="A4" s="12"/>
      <c r="B4" s="13"/>
      <c r="C4" s="13"/>
      <c r="D4" s="14" t="s">
        <v>5</v>
      </c>
      <c r="E4" s="14" t="s">
        <v>6</v>
      </c>
      <c r="F4" s="15"/>
      <c r="G4" s="15"/>
    </row>
    <row r="5" spans="1:7">
      <c r="A5" s="16"/>
      <c r="B5" s="17"/>
      <c r="C5" s="17"/>
      <c r="D5" s="18"/>
      <c r="E5" s="19"/>
      <c r="F5" s="20" t="s">
        <v>7</v>
      </c>
      <c r="G5" s="20" t="s">
        <v>8</v>
      </c>
    </row>
    <row r="6" spans="1:7" s="2" customFormat="1" ht="40.5" customHeight="1">
      <c r="A6" s="21" t="s">
        <v>9</v>
      </c>
      <c r="B6" s="22">
        <v>31.13</v>
      </c>
      <c r="C6" s="23">
        <v>0</v>
      </c>
      <c r="D6" s="24">
        <v>32</v>
      </c>
      <c r="E6" s="23">
        <v>0</v>
      </c>
      <c r="F6" s="24">
        <f>E6-D6</f>
        <v>-32</v>
      </c>
      <c r="G6" s="25" t="s">
        <v>10</v>
      </c>
    </row>
    <row r="7" spans="1:7" s="2" customFormat="1">
      <c r="A7" s="21" t="s">
        <v>11</v>
      </c>
      <c r="B7" s="26">
        <v>42.5</v>
      </c>
      <c r="C7" s="23">
        <v>0</v>
      </c>
      <c r="D7" s="27">
        <v>44.75</v>
      </c>
      <c r="E7" s="23">
        <v>0</v>
      </c>
      <c r="F7" s="27">
        <f>E7-D7</f>
        <v>-44.75</v>
      </c>
      <c r="G7" s="25" t="s">
        <v>10</v>
      </c>
    </row>
    <row r="8" spans="1:7" s="2" customFormat="1">
      <c r="A8" s="21" t="s">
        <v>12</v>
      </c>
      <c r="B8" s="26">
        <v>13.39</v>
      </c>
      <c r="C8" s="23">
        <v>0</v>
      </c>
      <c r="D8" s="27">
        <v>13.35</v>
      </c>
      <c r="E8" s="23">
        <v>0</v>
      </c>
      <c r="F8" s="27">
        <f>E8-D8</f>
        <v>-13.35</v>
      </c>
      <c r="G8" s="25" t="s">
        <v>10</v>
      </c>
    </row>
    <row r="9" spans="1:7" s="2" customFormat="1" ht="30">
      <c r="A9" s="28" t="s">
        <v>13</v>
      </c>
      <c r="B9" s="29">
        <v>0</v>
      </c>
      <c r="C9" s="29">
        <v>0</v>
      </c>
      <c r="D9" s="30">
        <v>0</v>
      </c>
      <c r="E9" s="30">
        <v>103.1</v>
      </c>
      <c r="F9" s="30">
        <f>E9-D9</f>
        <v>103.1</v>
      </c>
      <c r="G9" s="31" t="str">
        <f>IF(D9=0,"N/A  ",F9/D9)</f>
        <v xml:space="preserve">N/A  </v>
      </c>
    </row>
    <row r="10" spans="1:7" s="3" customFormat="1" ht="15.75" thickBot="1">
      <c r="A10" s="32" t="s">
        <v>14</v>
      </c>
      <c r="B10" s="33">
        <f>SUM(B6:B9)</f>
        <v>87.02</v>
      </c>
      <c r="C10" s="34">
        <f>SUM(C6:C9)</f>
        <v>0</v>
      </c>
      <c r="D10" s="33">
        <f>SUM(D6:D9)</f>
        <v>90.1</v>
      </c>
      <c r="E10" s="33">
        <f>SUM(E6:E9)</f>
        <v>103.1</v>
      </c>
      <c r="F10" s="35">
        <f>E10-D10</f>
        <v>13</v>
      </c>
      <c r="G10" s="36">
        <f>IF(D10=0,"N/A  ",F10/D10)</f>
        <v>0.14428412874583796</v>
      </c>
    </row>
    <row r="11" spans="1:7">
      <c r="A11" s="37" t="s">
        <v>15</v>
      </c>
    </row>
  </sheetData>
  <mergeCells count="7">
    <mergeCell ref="A1:G1"/>
    <mergeCell ref="A2:G2"/>
    <mergeCell ref="B3:B5"/>
    <mergeCell ref="C3:C5"/>
    <mergeCell ref="F3:G4"/>
    <mergeCell ref="D4:D5"/>
    <mergeCell ref="E4:E5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Realignment of HRD Programs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pamela</cp:lastModifiedBy>
  <dcterms:created xsi:type="dcterms:W3CDTF">2010-01-26T20:37:39Z</dcterms:created>
  <dcterms:modified xsi:type="dcterms:W3CDTF">2010-01-27T14:01:00Z</dcterms:modified>
</cp:coreProperties>
</file>