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11640"/>
  </bookViews>
  <sheets>
    <sheet name="MREFC Acct Funding by Project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D12"/>
  <c r="C12"/>
  <c r="B12"/>
  <c r="E7"/>
  <c r="E12" s="1"/>
</calcChain>
</file>

<file path=xl/sharedStrings.xml><?xml version="1.0" encoding="utf-8"?>
<sst xmlns="http://schemas.openxmlformats.org/spreadsheetml/2006/main" count="22" uniqueCount="22">
  <si>
    <t>MREFC Account Funding, by Project</t>
  </si>
  <si>
    <t>(Dollars in Millions)</t>
  </si>
  <si>
    <t>FY 2009 Omnibus Actual</t>
  </si>
  <si>
    <t>FY 2009 ARRA Actual</t>
  </si>
  <si>
    <t>FY 2010 Estimate</t>
  </si>
  <si>
    <t>FY 2011 Request</t>
  </si>
  <si>
    <t>FY 2012 Estimate</t>
  </si>
  <si>
    <t>FY 2013 Estimate</t>
  </si>
  <si>
    <t>FY 2014 Estimate</t>
  </si>
  <si>
    <t>FY 2015 Estimate</t>
  </si>
  <si>
    <t>FY 2016 Estimate</t>
  </si>
  <si>
    <t>AdvLIGO</t>
  </si>
  <si>
    <r>
      <t>ATST</t>
    </r>
    <r>
      <rPr>
        <vertAlign val="superscript"/>
        <sz val="10"/>
        <rFont val="Times New Roman"/>
        <family val="1"/>
      </rPr>
      <t>1</t>
    </r>
  </si>
  <si>
    <t>ARRV</t>
  </si>
  <si>
    <t>ALMA</t>
  </si>
  <si>
    <t>IceCube</t>
  </si>
  <si>
    <t>NEON</t>
  </si>
  <si>
    <t>OOI</t>
  </si>
  <si>
    <t>SPSM</t>
  </si>
  <si>
    <t>MREFC Account Total</t>
  </si>
  <si>
    <t>Totals may not add due to rounding.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</si>
  <si>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Funds appropriated for ATST through ARRA in FY 2009, totalling $146.0 million, were obligated in January 2010.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</si>
</sst>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#,##0.00;\-#,##0.00;&quot;-&quot;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workbookViewId="0">
      <selection activeCell="A16" sqref="A16"/>
    </sheetView>
  </sheetViews>
  <sheetFormatPr defaultRowHeight="12.75"/>
  <cols>
    <col min="1" max="1" width="19.7109375" style="1" customWidth="1"/>
    <col min="2" max="2" width="8" style="1" bestFit="1" customWidth="1"/>
    <col min="3" max="3" width="7.140625" style="1" bestFit="1" customWidth="1"/>
    <col min="4" max="4" width="7.5703125" style="1" bestFit="1" customWidth="1"/>
    <col min="5" max="5" width="7.42578125" style="1" bestFit="1" customWidth="1"/>
    <col min="6" max="10" width="7.5703125" style="1" bestFit="1" customWidth="1"/>
    <col min="11" max="16384" width="9.140625" style="1"/>
  </cols>
  <sheetData>
    <row r="1" spans="1:10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5" customFormat="1" ht="38.25">
      <c r="A3" s="2"/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4" t="s">
        <v>9</v>
      </c>
      <c r="J3" s="4" t="s">
        <v>10</v>
      </c>
    </row>
    <row r="4" spans="1:10" ht="16.5" customHeight="1">
      <c r="A4" s="6" t="s">
        <v>11</v>
      </c>
      <c r="B4" s="7">
        <v>51.43</v>
      </c>
      <c r="C4" s="7">
        <v>0</v>
      </c>
      <c r="D4" s="7">
        <v>46.3</v>
      </c>
      <c r="E4" s="8">
        <v>23.58</v>
      </c>
      <c r="F4" s="7">
        <v>20.96</v>
      </c>
      <c r="G4" s="7">
        <v>15.17</v>
      </c>
      <c r="H4" s="9">
        <v>14.92</v>
      </c>
      <c r="I4" s="9">
        <v>0</v>
      </c>
      <c r="J4" s="9">
        <v>0</v>
      </c>
    </row>
    <row r="5" spans="1:10" ht="16.5" customHeight="1">
      <c r="A5" s="10" t="s">
        <v>12</v>
      </c>
      <c r="B5" s="11"/>
      <c r="C5" s="11"/>
      <c r="D5" s="11">
        <v>13</v>
      </c>
      <c r="E5" s="12">
        <v>17</v>
      </c>
      <c r="F5" s="11">
        <v>20</v>
      </c>
      <c r="G5" s="11">
        <v>20</v>
      </c>
      <c r="H5" s="11">
        <v>20</v>
      </c>
      <c r="I5" s="11">
        <v>20</v>
      </c>
      <c r="J5" s="11">
        <v>20</v>
      </c>
    </row>
    <row r="6" spans="1:10" ht="16.5" customHeight="1">
      <c r="A6" s="13" t="s">
        <v>13</v>
      </c>
      <c r="B6" s="14">
        <v>14.13</v>
      </c>
      <c r="C6" s="14">
        <v>148.07</v>
      </c>
      <c r="D6" s="14">
        <v>0</v>
      </c>
      <c r="E6" s="15">
        <v>0</v>
      </c>
      <c r="F6" s="14">
        <v>0</v>
      </c>
      <c r="G6" s="14">
        <v>0</v>
      </c>
      <c r="H6" s="16">
        <v>0</v>
      </c>
      <c r="I6" s="16">
        <v>0</v>
      </c>
      <c r="J6" s="16">
        <v>0</v>
      </c>
    </row>
    <row r="7" spans="1:10" ht="16.5" customHeight="1">
      <c r="A7" s="13" t="s">
        <v>14</v>
      </c>
      <c r="B7" s="14">
        <v>82.25</v>
      </c>
      <c r="C7" s="14">
        <v>0</v>
      </c>
      <c r="D7" s="14">
        <v>42.76</v>
      </c>
      <c r="E7" s="15">
        <f>13.94-0.03</f>
        <v>13.91</v>
      </c>
      <c r="F7" s="14">
        <v>3</v>
      </c>
      <c r="G7" s="14">
        <v>0</v>
      </c>
      <c r="H7" s="11">
        <v>0</v>
      </c>
      <c r="I7" s="11">
        <v>0</v>
      </c>
      <c r="J7" s="11"/>
    </row>
    <row r="8" spans="1:10" ht="16.5" customHeight="1">
      <c r="A8" s="10" t="s">
        <v>15</v>
      </c>
      <c r="B8" s="11">
        <v>11.85</v>
      </c>
      <c r="C8" s="11">
        <v>0</v>
      </c>
      <c r="D8" s="11">
        <v>0.95</v>
      </c>
      <c r="E8" s="12">
        <v>0</v>
      </c>
      <c r="F8" s="11">
        <v>0</v>
      </c>
      <c r="G8" s="11">
        <v>0</v>
      </c>
      <c r="H8" s="17">
        <v>0</v>
      </c>
      <c r="I8" s="17">
        <v>0</v>
      </c>
      <c r="J8" s="17">
        <v>0</v>
      </c>
    </row>
    <row r="9" spans="1:10" ht="16.5" customHeight="1">
      <c r="A9" s="10" t="s">
        <v>16</v>
      </c>
      <c r="B9" s="11">
        <v>0</v>
      </c>
      <c r="C9" s="11">
        <v>0</v>
      </c>
      <c r="D9" s="11">
        <v>0</v>
      </c>
      <c r="E9" s="12">
        <v>20</v>
      </c>
      <c r="F9" s="11">
        <v>87.92</v>
      </c>
      <c r="G9" s="11">
        <v>101.07</v>
      </c>
      <c r="H9" s="11">
        <v>103.43</v>
      </c>
      <c r="I9" s="11">
        <v>86.23</v>
      </c>
      <c r="J9" s="11">
        <v>32.07</v>
      </c>
    </row>
    <row r="10" spans="1:10" ht="16.5" customHeight="1">
      <c r="A10" s="10" t="s">
        <v>17</v>
      </c>
      <c r="B10" s="11">
        <v>0</v>
      </c>
      <c r="C10" s="11">
        <v>105.93</v>
      </c>
      <c r="D10" s="11">
        <v>14.28</v>
      </c>
      <c r="E10" s="12">
        <v>90.7</v>
      </c>
      <c r="F10" s="11">
        <v>102.8</v>
      </c>
      <c r="G10" s="11">
        <v>46.8</v>
      </c>
      <c r="H10" s="11">
        <v>20</v>
      </c>
      <c r="I10" s="11">
        <v>0</v>
      </c>
      <c r="J10" s="11">
        <v>0</v>
      </c>
    </row>
    <row r="11" spans="1:10" ht="16.5" customHeight="1" thickBot="1">
      <c r="A11" s="18" t="s">
        <v>18</v>
      </c>
      <c r="B11" s="11">
        <v>1.1000000000000001</v>
      </c>
      <c r="C11" s="11">
        <v>0</v>
      </c>
      <c r="D11" s="11">
        <v>0</v>
      </c>
      <c r="E11" s="12">
        <v>0</v>
      </c>
      <c r="F11" s="11"/>
      <c r="G11" s="11"/>
      <c r="H11" s="11"/>
      <c r="I11" s="11"/>
      <c r="J11" s="11"/>
    </row>
    <row r="12" spans="1:10" ht="18.75" customHeight="1" thickTop="1" thickBot="1">
      <c r="A12" s="19" t="s">
        <v>19</v>
      </c>
      <c r="B12" s="20">
        <f t="shared" ref="B12:J12" si="0">SUM(B4:B11)</f>
        <v>160.76</v>
      </c>
      <c r="C12" s="20">
        <f t="shared" si="0"/>
        <v>254</v>
      </c>
      <c r="D12" s="20">
        <f t="shared" si="0"/>
        <v>117.29</v>
      </c>
      <c r="E12" s="21">
        <f t="shared" si="0"/>
        <v>165.19</v>
      </c>
      <c r="F12" s="20">
        <f t="shared" si="0"/>
        <v>234.68</v>
      </c>
      <c r="G12" s="20">
        <f t="shared" si="0"/>
        <v>183.04000000000002</v>
      </c>
      <c r="H12" s="22">
        <f t="shared" si="0"/>
        <v>158.35000000000002</v>
      </c>
      <c r="I12" s="22">
        <f t="shared" si="0"/>
        <v>106.23</v>
      </c>
      <c r="J12" s="22">
        <f t="shared" si="0"/>
        <v>52.07</v>
      </c>
    </row>
    <row r="13" spans="1:10" s="23" customFormat="1" ht="11.25">
      <c r="A13" s="23" t="s">
        <v>20</v>
      </c>
    </row>
    <row r="14" spans="1:10" s="23" customFormat="1">
      <c r="A14" s="23" t="s">
        <v>21</v>
      </c>
      <c r="B14" s="1"/>
      <c r="C14" s="1"/>
      <c r="D14" s="1"/>
      <c r="E14" s="24"/>
      <c r="F14" s="24"/>
      <c r="G14" s="24"/>
      <c r="H14" s="24"/>
      <c r="I14" s="24"/>
    </row>
    <row r="15" spans="1:10" s="23" customFormat="1">
      <c r="A15" s="1"/>
      <c r="B15" s="1"/>
      <c r="C15" s="1"/>
      <c r="D15" s="1"/>
      <c r="E15" s="24"/>
      <c r="F15" s="24"/>
      <c r="G15" s="24"/>
      <c r="H15" s="24"/>
      <c r="I15" s="24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Acct Funding by Project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wlmiller</dc:creator>
  <cp:lastModifiedBy>pamela</cp:lastModifiedBy>
  <dcterms:created xsi:type="dcterms:W3CDTF">2010-01-27T16:31:53Z</dcterms:created>
  <dcterms:modified xsi:type="dcterms:W3CDTF">2010-01-27T19:02:22Z</dcterms:modified>
</cp:coreProperties>
</file>