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11640"/>
  </bookViews>
  <sheets>
    <sheet name="NEON MREFC FY 2011 obligations" sheetId="1" r:id="rId1"/>
  </sheets>
  <calcPr calcId="125725"/>
</workbook>
</file>

<file path=xl/calcChain.xml><?xml version="1.0" encoding="utf-8"?>
<calcChain xmlns="http://schemas.openxmlformats.org/spreadsheetml/2006/main">
  <c r="J12" i="1"/>
  <c r="J13" s="1"/>
  <c r="I12"/>
  <c r="I13" s="1"/>
  <c r="H12"/>
  <c r="H13" s="1"/>
  <c r="G12"/>
  <c r="G13" s="1"/>
  <c r="F12"/>
  <c r="F13" s="1"/>
  <c r="E12"/>
  <c r="E13" s="1"/>
  <c r="D12"/>
  <c r="D13" s="1"/>
  <c r="C12"/>
  <c r="C13" s="1"/>
  <c r="B12"/>
  <c r="B13" s="1"/>
  <c r="J8"/>
  <c r="I8"/>
  <c r="H8"/>
  <c r="G8"/>
  <c r="F8"/>
  <c r="E8"/>
  <c r="D8"/>
  <c r="C8"/>
  <c r="B8"/>
  <c r="B6"/>
</calcChain>
</file>

<file path=xl/sharedStrings.xml><?xml version="1.0" encoding="utf-8"?>
<sst xmlns="http://schemas.openxmlformats.org/spreadsheetml/2006/main" count="25" uniqueCount="25">
  <si>
    <t>Total Obligations for NEON</t>
  </si>
  <si>
    <t>(Dollars in Millions)</t>
  </si>
  <si>
    <t>Prior</t>
  </si>
  <si>
    <t>FY 2009</t>
  </si>
  <si>
    <t>FY 2010</t>
  </si>
  <si>
    <t>FY 2011</t>
  </si>
  <si>
    <t>ESTIMATES</t>
  </si>
  <si>
    <t>Years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</si>
  <si>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</si>
  <si>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</si>
  <si>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</si>
  <si>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</si>
  <si>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</si>
  <si>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</si>
  <si>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</si>
  <si>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</si>
  <si>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</si>
  <si>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</si>
  <si>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</si>
  <si>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</si>
  <si>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</si>
  <si>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</si>
  <si>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>Subtotal, MREFC Obligations</t>
  </si>
  <si>
    <t>Total: NEON Obligations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</si>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</sst>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#,##0.00;&quot;-&quot;?"/>
    <numFmt numFmtId="165" formatCode="&quot;$&quot;#,##0.00;\-&quot;$&quot;#,##0.00;&quot;-&quot;?"/>
    <numFmt numFmtId="166" formatCode="#,##0.00;\-&quot;$&quot;#,##0.00;&quot;-&quot;?"/>
  </numFmts>
  <fonts count="6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/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165" fontId="2" fillId="0" borderId="0" xfId="0" applyNumberFormat="1" applyFont="1" applyFill="1" applyAlignment="1"/>
    <xf numFmtId="165" fontId="2" fillId="0" borderId="0" xfId="0" applyNumberFormat="1" applyFont="1" applyFill="1" applyBorder="1" applyAlignment="1"/>
    <xf numFmtId="165" fontId="2" fillId="0" borderId="9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2" fillId="0" borderId="6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166" fontId="2" fillId="0" borderId="9" xfId="0" applyNumberFormat="1" applyFont="1" applyFill="1" applyBorder="1" applyAlignment="1"/>
    <xf numFmtId="164" fontId="3" fillId="0" borderId="0" xfId="0" applyNumberFormat="1" applyFont="1" applyFill="1" applyAlignment="1"/>
    <xf numFmtId="164" fontId="2" fillId="0" borderId="0" xfId="0" applyNumberFormat="1" applyFont="1" applyFill="1" applyBorder="1" applyAlignment="1"/>
    <xf numFmtId="164" fontId="2" fillId="0" borderId="9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9" xfId="0" applyNumberFormat="1" applyFont="1" applyFill="1" applyBorder="1" applyAlignment="1"/>
    <xf numFmtId="165" fontId="2" fillId="0" borderId="5" xfId="0" applyNumberFormat="1" applyFont="1" applyFill="1" applyBorder="1" applyAlignment="1"/>
    <xf numFmtId="165" fontId="2" fillId="0" borderId="6" xfId="0" applyNumberFormat="1" applyFont="1" applyFill="1" applyBorder="1" applyAlignment="1"/>
    <xf numFmtId="164" fontId="2" fillId="0" borderId="10" xfId="0" applyNumberFormat="1" applyFont="1" applyFill="1" applyBorder="1" applyAlignment="1"/>
    <xf numFmtId="166" fontId="2" fillId="0" borderId="11" xfId="0" applyNumberFormat="1" applyFont="1" applyFill="1" applyBorder="1" applyAlignment="1"/>
    <xf numFmtId="164" fontId="3" fillId="0" borderId="12" xfId="0" applyNumberFormat="1" applyFont="1" applyFill="1" applyBorder="1" applyAlignment="1"/>
    <xf numFmtId="165" fontId="3" fillId="0" borderId="12" xfId="0" applyNumberFormat="1" applyFont="1" applyFill="1" applyBorder="1" applyAlignment="1"/>
    <xf numFmtId="165" fontId="3" fillId="0" borderId="13" xfId="0" applyNumberFormat="1" applyFont="1" applyFill="1" applyBorder="1" applyAlignment="1"/>
    <xf numFmtId="164" fontId="5" fillId="0" borderId="0" xfId="0" applyNumberFormat="1" applyFont="1" applyFill="1" applyAlignment="1"/>
    <xf numFmtId="164" fontId="3" fillId="0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>
      <selection sqref="A1:J1"/>
    </sheetView>
  </sheetViews>
  <sheetFormatPr defaultRowHeight="12.75"/>
  <cols>
    <col min="1" max="1" width="24" style="2" bestFit="1" customWidth="1"/>
    <col min="2" max="2" width="6.5703125" style="2" bestFit="1" customWidth="1"/>
    <col min="3" max="4" width="7.140625" style="2" bestFit="1" customWidth="1"/>
    <col min="5" max="5" width="7.42578125" style="2" bestFit="1" customWidth="1"/>
    <col min="6" max="10" width="7.7109375" style="2" bestFit="1" customWidth="1"/>
    <col min="11" max="16384" width="9.140625" style="2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8" customFormat="1">
      <c r="A3" s="4"/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  <c r="H3" s="7"/>
      <c r="I3" s="7"/>
      <c r="J3" s="7"/>
    </row>
    <row r="4" spans="1:10" s="8" customFormat="1">
      <c r="A4" s="9"/>
      <c r="B4" s="9" t="s">
        <v>7</v>
      </c>
      <c r="C4" s="9" t="s">
        <v>8</v>
      </c>
      <c r="D4" s="10" t="s">
        <v>9</v>
      </c>
      <c r="E4" s="10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</row>
    <row r="5" spans="1:10">
      <c r="A5" s="11" t="s">
        <v>16</v>
      </c>
      <c r="B5" s="12"/>
      <c r="C5" s="13"/>
      <c r="D5" s="14"/>
      <c r="E5" s="14"/>
      <c r="F5" s="11"/>
      <c r="G5" s="11"/>
      <c r="H5" s="11"/>
      <c r="I5" s="11"/>
      <c r="J5" s="11"/>
    </row>
    <row r="6" spans="1:10">
      <c r="A6" s="2" t="s">
        <v>17</v>
      </c>
      <c r="B6" s="15">
        <f>11.81+5.94+13.83</f>
        <v>31.58</v>
      </c>
      <c r="C6" s="16">
        <v>13.26</v>
      </c>
      <c r="D6" s="17">
        <v>25.45</v>
      </c>
      <c r="E6" s="17">
        <v>15</v>
      </c>
      <c r="F6" s="15">
        <v>7</v>
      </c>
      <c r="G6" s="15">
        <v>3</v>
      </c>
      <c r="H6" s="15">
        <v>0</v>
      </c>
      <c r="I6" s="15">
        <v>0</v>
      </c>
      <c r="J6" s="15">
        <v>0</v>
      </c>
    </row>
    <row r="7" spans="1:10">
      <c r="A7" s="18" t="s">
        <v>18</v>
      </c>
      <c r="B7" s="18">
        <v>0</v>
      </c>
      <c r="C7" s="18">
        <v>0</v>
      </c>
      <c r="D7" s="19">
        <v>0</v>
      </c>
      <c r="E7" s="19">
        <v>0</v>
      </c>
      <c r="F7" s="18">
        <v>15.93</v>
      </c>
      <c r="G7" s="18">
        <v>30.39</v>
      </c>
      <c r="H7" s="18">
        <v>38.18</v>
      </c>
      <c r="I7" s="18">
        <v>45.51</v>
      </c>
      <c r="J7" s="18">
        <v>79.91</v>
      </c>
    </row>
    <row r="8" spans="1:10" s="23" customFormat="1">
      <c r="A8" s="2" t="s">
        <v>19</v>
      </c>
      <c r="B8" s="20">
        <f t="shared" ref="B8:J8" si="0">SUM(B6:B7)</f>
        <v>31.58</v>
      </c>
      <c r="C8" s="21">
        <f t="shared" si="0"/>
        <v>13.26</v>
      </c>
      <c r="D8" s="22">
        <f t="shared" si="0"/>
        <v>25.45</v>
      </c>
      <c r="E8" s="22">
        <f t="shared" si="0"/>
        <v>15</v>
      </c>
      <c r="F8" s="20">
        <f t="shared" si="0"/>
        <v>22.93</v>
      </c>
      <c r="G8" s="20">
        <f t="shared" si="0"/>
        <v>33.39</v>
      </c>
      <c r="H8" s="20">
        <f t="shared" si="0"/>
        <v>38.18</v>
      </c>
      <c r="I8" s="20">
        <f t="shared" si="0"/>
        <v>45.51</v>
      </c>
      <c r="J8" s="20">
        <f t="shared" si="0"/>
        <v>79.91</v>
      </c>
    </row>
    <row r="9" spans="1:10">
      <c r="C9" s="24"/>
      <c r="D9" s="25"/>
      <c r="E9" s="25"/>
    </row>
    <row r="10" spans="1:10">
      <c r="A10" s="26" t="s">
        <v>20</v>
      </c>
      <c r="B10" s="26"/>
      <c r="C10" s="11"/>
      <c r="D10" s="27"/>
      <c r="E10" s="27"/>
      <c r="F10" s="26"/>
      <c r="G10" s="26"/>
      <c r="H10" s="26"/>
      <c r="I10" s="26"/>
      <c r="J10" s="26"/>
    </row>
    <row r="11" spans="1:10">
      <c r="A11" s="18" t="s">
        <v>21</v>
      </c>
      <c r="B11" s="28">
        <v>0</v>
      </c>
      <c r="C11" s="28">
        <v>0</v>
      </c>
      <c r="D11" s="29">
        <v>0</v>
      </c>
      <c r="E11" s="19">
        <v>23</v>
      </c>
      <c r="F11" s="18">
        <v>87.92</v>
      </c>
      <c r="G11" s="18">
        <v>101.07</v>
      </c>
      <c r="H11" s="18">
        <v>103.43</v>
      </c>
      <c r="I11" s="18">
        <v>86.23</v>
      </c>
      <c r="J11" s="18">
        <v>32.07</v>
      </c>
    </row>
    <row r="12" spans="1:10" s="23" customFormat="1" ht="17.25" customHeight="1" thickBot="1">
      <c r="A12" s="30" t="s">
        <v>22</v>
      </c>
      <c r="B12" s="15">
        <f t="shared" ref="B12:J12" si="1">SUM(B11)</f>
        <v>0</v>
      </c>
      <c r="C12" s="15">
        <f t="shared" si="1"/>
        <v>0</v>
      </c>
      <c r="D12" s="15">
        <f t="shared" si="1"/>
        <v>0</v>
      </c>
      <c r="E12" s="31">
        <f t="shared" si="1"/>
        <v>23</v>
      </c>
      <c r="F12" s="20">
        <f t="shared" si="1"/>
        <v>87.92</v>
      </c>
      <c r="G12" s="20">
        <f t="shared" si="1"/>
        <v>101.07</v>
      </c>
      <c r="H12" s="20">
        <f t="shared" si="1"/>
        <v>103.43</v>
      </c>
      <c r="I12" s="20">
        <f t="shared" si="1"/>
        <v>86.23</v>
      </c>
      <c r="J12" s="20">
        <f t="shared" si="1"/>
        <v>32.07</v>
      </c>
    </row>
    <row r="13" spans="1:10" s="23" customFormat="1" ht="17.25" customHeight="1" thickTop="1" thickBot="1">
      <c r="A13" s="32" t="s">
        <v>23</v>
      </c>
      <c r="B13" s="33">
        <f t="shared" ref="B13:J13" si="2">B12+B8</f>
        <v>31.58</v>
      </c>
      <c r="C13" s="33">
        <f t="shared" si="2"/>
        <v>13.26</v>
      </c>
      <c r="D13" s="34">
        <f t="shared" si="2"/>
        <v>25.45</v>
      </c>
      <c r="E13" s="34">
        <f t="shared" si="2"/>
        <v>38</v>
      </c>
      <c r="F13" s="33">
        <f t="shared" si="2"/>
        <v>110.85</v>
      </c>
      <c r="G13" s="33">
        <f t="shared" si="2"/>
        <v>134.45999999999998</v>
      </c>
      <c r="H13" s="33">
        <f t="shared" si="2"/>
        <v>141.61000000000001</v>
      </c>
      <c r="I13" s="33">
        <f t="shared" si="2"/>
        <v>131.74</v>
      </c>
      <c r="J13" s="33">
        <f t="shared" si="2"/>
        <v>111.97999999999999</v>
      </c>
    </row>
    <row r="14" spans="1:10">
      <c r="A14" s="35" t="s">
        <v>24</v>
      </c>
    </row>
    <row r="15" spans="1:10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>
      <c r="A16" s="36"/>
      <c r="B16" s="36"/>
      <c r="C16" s="36"/>
      <c r="D16" s="36"/>
      <c r="E16" s="36"/>
      <c r="F16" s="36"/>
      <c r="G16" s="36"/>
      <c r="H16" s="36"/>
      <c r="I16" s="36"/>
      <c r="J16" s="36"/>
    </row>
  </sheetData>
  <mergeCells count="4">
    <mergeCell ref="A1:J1"/>
    <mergeCell ref="A2:J2"/>
    <mergeCell ref="F3:J3"/>
    <mergeCell ref="A15:J1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MREFC FY 2011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wlmiller</cp:lastModifiedBy>
  <dcterms:created xsi:type="dcterms:W3CDTF">2010-01-27T16:39:13Z</dcterms:created>
  <dcterms:modified xsi:type="dcterms:W3CDTF">2010-01-27T16:40:05Z</dcterms:modified>
</cp:coreProperties>
</file>