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11340" windowHeight="11640"/>
  </bookViews>
  <sheets>
    <sheet name="IceCube FY 2011 - obligations" sheetId="1" r:id="rId1"/>
  </sheets>
  <calcPr calcId="125725"/>
</workbook>
</file>

<file path=xl/calcChain.xml><?xml version="1.0" encoding="utf-8"?>
<calcChain xmlns="http://schemas.openxmlformats.org/spreadsheetml/2006/main">
  <c r="J13" i="1"/>
  <c r="J14"/>
  <c r="I13"/>
  <c r="I14"/>
  <c r="H13"/>
  <c r="H14"/>
  <c r="G13"/>
  <c r="G14"/>
  <c r="F13"/>
  <c r="F14"/>
  <c r="E13"/>
  <c r="E14"/>
  <c r="D13"/>
  <c r="D14"/>
  <c r="C13"/>
  <c r="C14"/>
  <c r="B12"/>
  <c r="B13"/>
  <c r="B14"/>
  <c r="J9"/>
  <c r="I9"/>
  <c r="H9"/>
  <c r="G9"/>
  <c r="F9"/>
  <c r="E9"/>
  <c r="D9"/>
  <c r="C9"/>
  <c r="B9"/>
</calcChain>
</file>

<file path=xl/sharedStrings.xml><?xml version="1.0" encoding="utf-8"?>
<sst xmlns="http://schemas.openxmlformats.org/spreadsheetml/2006/main" count="26" uniqueCount="26">
  <si>
    <t>Total Obligations for IceCube</t>
  </si>
  <si>
    <t>(Dollars in Millions)</t>
  </si>
  <si>
    <t>Prior</t>
  </si>
  <si>
    <t>FY 2009</t>
  </si>
  <si>
    <t>FY 2010</t>
  </si>
  <si>
    <t>FY 2011</t>
  </si>
  <si>
    <t>ESTIMATES</t>
  </si>
  <si>
    <t>Years</t>
  </si>
  <si>
    <t>Actual</t>
  </si>
  <si>
    <t>Estimate</t>
  </si>
  <si>
    <t>Request</t>
  </si>
  <si>
    <t>FY 2012</t>
  </si>
  <si>
    <t>FY 2013</t>
  </si>
  <si>
    <t>FY 2014</t>
  </si>
  <si>
    <t>FY 2015</t>
  </si>
  <si>
    <t>FY 2016</t>
  </si>
  <si>
    <t>R&amp;RA Obligations:</t>
  </si>
  <si>
    <t>Concept &amp; Development</t>
  </si>
  <si>
    <t>Operations &amp; Maintenance (OPP)</t>
  </si>
  <si>
    <t>Operations &amp; Maintenance (PHY)</t>
  </si>
  <si>
    <t>Subtotal, R&amp;RA Obligations</t>
  </si>
  <si>
    <t>MREFC Obligations:</t>
  </si>
  <si>
    <t>Implementation</t>
  </si>
  <si>
    <t>Subtotal, MREFC Obligations</t>
  </si>
  <si>
    <t>Total: IceCube Obligations</t>
  </si>
  <si>
    <t>Totals may not add due to rounding.</t>
  </si>
</sst>
</file>

<file path=xl/styles.xml><?xml version="1.0" encoding="utf-8"?>
<styleSheet xmlns="http://schemas.openxmlformats.org/spreadsheetml/2006/main">
  <numFmts count="3">
    <numFmt numFmtId="164" formatCode="&quot;$&quot;#,##0.00;\-&quot;$&quot;#,##0.00;&quot;-&quot;?"/>
    <numFmt numFmtId="165" formatCode="#,##0.00;\-#,##0.00;&quot;-&quot;?"/>
    <numFmt numFmtId="166" formatCode="#,##0.00;\-&quot;$&quot;#,##0.00;&quot;-&quot;?"/>
  </numFmts>
  <fonts count="6">
    <font>
      <sz val="10"/>
      <name val="Arial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164" fontId="2" fillId="0" borderId="0" xfId="0" applyNumberFormat="1" applyFont="1" applyAlignment="1">
      <alignment horizontal="right"/>
    </xf>
    <xf numFmtId="164" fontId="2" fillId="0" borderId="2" xfId="0" applyNumberFormat="1" applyFont="1" applyBorder="1" applyAlignment="1">
      <alignment horizontal="left"/>
    </xf>
    <xf numFmtId="164" fontId="2" fillId="0" borderId="2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164" fontId="2" fillId="0" borderId="5" xfId="0" applyNumberFormat="1" applyFont="1" applyBorder="1" applyAlignment="1">
      <alignment horizontal="left"/>
    </xf>
    <xf numFmtId="164" fontId="2" fillId="0" borderId="5" xfId="0" applyNumberFormat="1" applyFont="1" applyBorder="1" applyAlignment="1">
      <alignment horizontal="right"/>
    </xf>
    <xf numFmtId="164" fontId="2" fillId="0" borderId="6" xfId="0" applyNumberFormat="1" applyFont="1" applyBorder="1" applyAlignment="1">
      <alignment horizontal="right"/>
    </xf>
    <xf numFmtId="164" fontId="4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right"/>
    </xf>
    <xf numFmtId="164" fontId="4" fillId="0" borderId="7" xfId="0" applyNumberFormat="1" applyFont="1" applyFill="1" applyBorder="1" applyAlignment="1">
      <alignment horizontal="right"/>
    </xf>
    <xf numFmtId="164" fontId="2" fillId="0" borderId="0" xfId="0" applyNumberFormat="1" applyFont="1" applyAlignment="1">
      <alignment horizontal="left"/>
    </xf>
    <xf numFmtId="164" fontId="2" fillId="0" borderId="0" xfId="0" applyNumberFormat="1" applyFont="1" applyBorder="1" applyAlignment="1">
      <alignment horizontal="right"/>
    </xf>
    <xf numFmtId="164" fontId="2" fillId="0" borderId="8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left"/>
    </xf>
    <xf numFmtId="165" fontId="2" fillId="0" borderId="0" xfId="0" applyNumberFormat="1" applyFont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165" fontId="2" fillId="0" borderId="8" xfId="0" applyNumberFormat="1" applyFont="1" applyFill="1" applyBorder="1" applyAlignment="1">
      <alignment horizontal="right"/>
    </xf>
    <xf numFmtId="165" fontId="2" fillId="0" borderId="5" xfId="0" applyNumberFormat="1" applyFont="1" applyBorder="1" applyAlignment="1">
      <alignment horizontal="right"/>
    </xf>
    <xf numFmtId="165" fontId="2" fillId="0" borderId="5" xfId="0" applyNumberFormat="1" applyFont="1" applyFill="1" applyBorder="1" applyAlignment="1">
      <alignment horizontal="right"/>
    </xf>
    <xf numFmtId="165" fontId="2" fillId="0" borderId="6" xfId="0" applyNumberFormat="1" applyFont="1" applyFill="1" applyBorder="1" applyAlignment="1">
      <alignment horizontal="right"/>
    </xf>
    <xf numFmtId="166" fontId="2" fillId="0" borderId="0" xfId="0" applyNumberFormat="1" applyFont="1" applyAlignment="1">
      <alignment horizontal="right"/>
    </xf>
    <xf numFmtId="166" fontId="2" fillId="0" borderId="0" xfId="0" applyNumberFormat="1" applyFont="1" applyBorder="1" applyAlignment="1">
      <alignment horizontal="right"/>
    </xf>
    <xf numFmtId="166" fontId="2" fillId="0" borderId="8" xfId="0" applyNumberFormat="1" applyFont="1" applyBorder="1" applyAlignment="1">
      <alignment horizontal="right"/>
    </xf>
    <xf numFmtId="164" fontId="4" fillId="0" borderId="0" xfId="0" applyNumberFormat="1" applyFont="1" applyFill="1" applyAlignment="1">
      <alignment horizontal="left"/>
    </xf>
    <xf numFmtId="165" fontId="2" fillId="0" borderId="0" xfId="0" applyNumberFormat="1" applyFont="1" applyAlignment="1">
      <alignment horizontal="right"/>
    </xf>
    <xf numFmtId="165" fontId="2" fillId="0" borderId="8" xfId="0" applyNumberFormat="1" applyFont="1" applyBorder="1" applyAlignment="1">
      <alignment horizontal="right"/>
    </xf>
    <xf numFmtId="164" fontId="2" fillId="0" borderId="9" xfId="0" applyNumberFormat="1" applyFont="1" applyBorder="1" applyAlignment="1">
      <alignment horizontal="left"/>
    </xf>
    <xf numFmtId="166" fontId="2" fillId="0" borderId="9" xfId="0" applyNumberFormat="1" applyFont="1" applyBorder="1" applyAlignment="1">
      <alignment horizontal="right"/>
    </xf>
    <xf numFmtId="166" fontId="2" fillId="0" borderId="10" xfId="0" applyNumberFormat="1" applyFont="1" applyBorder="1" applyAlignment="1">
      <alignment horizontal="right"/>
    </xf>
    <xf numFmtId="164" fontId="2" fillId="0" borderId="9" xfId="0" applyNumberFormat="1" applyFont="1" applyBorder="1" applyAlignment="1">
      <alignment horizontal="right"/>
    </xf>
    <xf numFmtId="164" fontId="3" fillId="0" borderId="11" xfId="0" applyNumberFormat="1" applyFont="1" applyBorder="1" applyAlignment="1">
      <alignment horizontal="left"/>
    </xf>
    <xf numFmtId="164" fontId="3" fillId="0" borderId="11" xfId="0" applyNumberFormat="1" applyFont="1" applyBorder="1" applyAlignment="1">
      <alignment horizontal="right"/>
    </xf>
    <xf numFmtId="164" fontId="3" fillId="0" borderId="12" xfId="0" applyNumberFormat="1" applyFont="1" applyBorder="1" applyAlignment="1">
      <alignment horizontal="right"/>
    </xf>
    <xf numFmtId="164" fontId="5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showGridLines="0" tabSelected="1" zoomScale="97" workbookViewId="0">
      <selection sqref="A1:J1"/>
    </sheetView>
  </sheetViews>
  <sheetFormatPr defaultColWidth="8.7109375" defaultRowHeight="12.75"/>
  <cols>
    <col min="1" max="1" width="27.28515625" style="11" bestFit="1" customWidth="1"/>
    <col min="2" max="2" width="7.7109375" style="1" bestFit="1" customWidth="1"/>
    <col min="3" max="4" width="7.140625" style="1" bestFit="1" customWidth="1"/>
    <col min="5" max="5" width="7.42578125" style="1" bestFit="1" customWidth="1"/>
    <col min="6" max="10" width="7.140625" style="1" bestFit="1" customWidth="1"/>
    <col min="11" max="16384" width="8.7109375" style="1"/>
  </cols>
  <sheetData>
    <row r="1" spans="1:10" ht="14.2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3.5" thickBot="1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</row>
    <row r="3" spans="1:10">
      <c r="A3" s="2"/>
      <c r="B3" s="3" t="s">
        <v>2</v>
      </c>
      <c r="C3" s="3" t="s">
        <v>3</v>
      </c>
      <c r="D3" s="4" t="s">
        <v>4</v>
      </c>
      <c r="E3" s="4" t="s">
        <v>5</v>
      </c>
      <c r="F3" s="38" t="s">
        <v>6</v>
      </c>
      <c r="G3" s="39"/>
      <c r="H3" s="39"/>
      <c r="I3" s="39"/>
      <c r="J3" s="39"/>
    </row>
    <row r="4" spans="1:10">
      <c r="A4" s="5"/>
      <c r="B4" s="6" t="s">
        <v>7</v>
      </c>
      <c r="C4" s="6" t="s">
        <v>8</v>
      </c>
      <c r="D4" s="7" t="s">
        <v>9</v>
      </c>
      <c r="E4" s="7" t="s">
        <v>10</v>
      </c>
      <c r="F4" s="6" t="s">
        <v>11</v>
      </c>
      <c r="G4" s="6" t="s">
        <v>12</v>
      </c>
      <c r="H4" s="6" t="s">
        <v>13</v>
      </c>
      <c r="I4" s="6" t="s">
        <v>14</v>
      </c>
      <c r="J4" s="6" t="s">
        <v>15</v>
      </c>
    </row>
    <row r="5" spans="1:10">
      <c r="A5" s="8" t="s">
        <v>16</v>
      </c>
      <c r="B5" s="9"/>
      <c r="C5" s="9"/>
      <c r="D5" s="10"/>
      <c r="E5" s="10"/>
      <c r="F5" s="9"/>
      <c r="G5" s="9"/>
      <c r="H5" s="9"/>
      <c r="I5" s="9"/>
      <c r="J5" s="9"/>
    </row>
    <row r="6" spans="1:10">
      <c r="A6" s="11" t="s">
        <v>17</v>
      </c>
      <c r="B6" s="1">
        <v>0.5</v>
      </c>
      <c r="C6" s="12">
        <v>0</v>
      </c>
      <c r="D6" s="13">
        <v>0</v>
      </c>
      <c r="E6" s="13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</row>
    <row r="7" spans="1:10">
      <c r="A7" s="14" t="s">
        <v>18</v>
      </c>
      <c r="B7" s="15">
        <v>1.5</v>
      </c>
      <c r="C7" s="16">
        <v>2.16</v>
      </c>
      <c r="D7" s="17">
        <v>2.15</v>
      </c>
      <c r="E7" s="17">
        <v>2.5</v>
      </c>
      <c r="F7" s="16">
        <v>2.6</v>
      </c>
      <c r="G7" s="16">
        <v>2.75</v>
      </c>
      <c r="H7" s="16">
        <v>2.75</v>
      </c>
      <c r="I7" s="16">
        <v>2.75</v>
      </c>
      <c r="J7" s="16">
        <v>2.75</v>
      </c>
    </row>
    <row r="8" spans="1:10">
      <c r="A8" s="5" t="s">
        <v>19</v>
      </c>
      <c r="B8" s="18">
        <v>1.5</v>
      </c>
      <c r="C8" s="19">
        <v>2.16</v>
      </c>
      <c r="D8" s="20">
        <v>2.15</v>
      </c>
      <c r="E8" s="20">
        <v>2.5</v>
      </c>
      <c r="F8" s="19">
        <v>2.6</v>
      </c>
      <c r="G8" s="19">
        <v>2.75</v>
      </c>
      <c r="H8" s="19">
        <v>2.75</v>
      </c>
      <c r="I8" s="19">
        <v>2.75</v>
      </c>
      <c r="J8" s="19">
        <v>2.75</v>
      </c>
    </row>
    <row r="9" spans="1:10">
      <c r="A9" s="11" t="s">
        <v>20</v>
      </c>
      <c r="B9" s="21">
        <f t="shared" ref="B9:J9" si="0">SUM(B6:B8)</f>
        <v>3.5</v>
      </c>
      <c r="C9" s="22">
        <f t="shared" si="0"/>
        <v>4.32</v>
      </c>
      <c r="D9" s="23">
        <f t="shared" si="0"/>
        <v>4.3</v>
      </c>
      <c r="E9" s="23">
        <f t="shared" si="0"/>
        <v>5</v>
      </c>
      <c r="F9" s="21">
        <f t="shared" si="0"/>
        <v>5.2</v>
      </c>
      <c r="G9" s="21">
        <f t="shared" si="0"/>
        <v>5.5</v>
      </c>
      <c r="H9" s="21">
        <f t="shared" si="0"/>
        <v>5.5</v>
      </c>
      <c r="I9" s="21">
        <f t="shared" si="0"/>
        <v>5.5</v>
      </c>
      <c r="J9" s="21">
        <f t="shared" si="0"/>
        <v>5.5</v>
      </c>
    </row>
    <row r="10" spans="1:10">
      <c r="C10" s="12"/>
      <c r="D10" s="13"/>
      <c r="E10" s="13"/>
    </row>
    <row r="11" spans="1:10">
      <c r="A11" s="24" t="s">
        <v>21</v>
      </c>
      <c r="B11" s="25"/>
      <c r="C11" s="15"/>
      <c r="D11" s="26"/>
      <c r="E11" s="26"/>
      <c r="F11" s="25"/>
      <c r="G11" s="25"/>
      <c r="H11" s="25"/>
      <c r="I11" s="25"/>
      <c r="J11" s="25"/>
    </row>
    <row r="12" spans="1:10">
      <c r="A12" s="5" t="s">
        <v>22</v>
      </c>
      <c r="B12" s="18">
        <f>SUM(10.12+25.75+38.36+48.1+56.44+24.39+18.74)</f>
        <v>221.89999999999998</v>
      </c>
      <c r="C12" s="19">
        <v>11.85</v>
      </c>
      <c r="D12" s="20">
        <v>5.2</v>
      </c>
      <c r="E12" s="20">
        <v>3.12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</row>
    <row r="13" spans="1:10" ht="13.5" thickBot="1">
      <c r="A13" s="27" t="s">
        <v>23</v>
      </c>
      <c r="B13" s="28">
        <f t="shared" ref="B13:J13" si="1">SUM(B12)</f>
        <v>221.89999999999998</v>
      </c>
      <c r="C13" s="28">
        <f t="shared" si="1"/>
        <v>11.85</v>
      </c>
      <c r="D13" s="29">
        <f t="shared" si="1"/>
        <v>5.2</v>
      </c>
      <c r="E13" s="29">
        <f t="shared" si="1"/>
        <v>3.12</v>
      </c>
      <c r="F13" s="30">
        <f t="shared" si="1"/>
        <v>0</v>
      </c>
      <c r="G13" s="30">
        <f t="shared" si="1"/>
        <v>0</v>
      </c>
      <c r="H13" s="30">
        <f t="shared" si="1"/>
        <v>0</v>
      </c>
      <c r="I13" s="30">
        <f t="shared" si="1"/>
        <v>0</v>
      </c>
      <c r="J13" s="30">
        <f t="shared" si="1"/>
        <v>0</v>
      </c>
    </row>
    <row r="14" spans="1:10" ht="14.25" thickTop="1" thickBot="1">
      <c r="A14" s="31" t="s">
        <v>24</v>
      </c>
      <c r="B14" s="32">
        <f t="shared" ref="B14:J14" si="2">B13+B9</f>
        <v>225.39999999999998</v>
      </c>
      <c r="C14" s="32">
        <f t="shared" si="2"/>
        <v>16.170000000000002</v>
      </c>
      <c r="D14" s="33">
        <f t="shared" si="2"/>
        <v>9.5</v>
      </c>
      <c r="E14" s="33">
        <f t="shared" si="2"/>
        <v>8.120000000000001</v>
      </c>
      <c r="F14" s="32">
        <f t="shared" si="2"/>
        <v>5.2</v>
      </c>
      <c r="G14" s="32">
        <f t="shared" si="2"/>
        <v>5.5</v>
      </c>
      <c r="H14" s="32">
        <f t="shared" si="2"/>
        <v>5.5</v>
      </c>
      <c r="I14" s="32">
        <f t="shared" si="2"/>
        <v>5.5</v>
      </c>
      <c r="J14" s="32">
        <f t="shared" si="2"/>
        <v>5.5</v>
      </c>
    </row>
    <row r="15" spans="1:10">
      <c r="A15" s="34" t="s">
        <v>25</v>
      </c>
    </row>
    <row r="16" spans="1:10">
      <c r="A16" s="35"/>
    </row>
  </sheetData>
  <mergeCells count="3">
    <mergeCell ref="A1:J1"/>
    <mergeCell ref="A2:J2"/>
    <mergeCell ref="F3:J3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IceCube FY 2011 - obligations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wlmiller</dc:creator>
  <cp:lastModifiedBy>wlmiller</cp:lastModifiedBy>
  <dcterms:created xsi:type="dcterms:W3CDTF">2010-01-27T18:33:05Z</dcterms:created>
  <dcterms:modified xsi:type="dcterms:W3CDTF">2010-01-27T18:44:28Z</dcterms:modified>
</cp:coreProperties>
</file>