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35" windowHeight="8190"/>
  </bookViews>
  <sheets>
    <sheet name="FY 2011 Interagency Activities" sheetId="1" r:id="rId1"/>
  </sheets>
  <calcPr calcId="125725"/>
</workbook>
</file>

<file path=xl/calcChain.xml><?xml version="1.0" encoding="utf-8"?>
<calcChain xmlns="http://schemas.openxmlformats.org/spreadsheetml/2006/main">
  <c r="G9" i="1"/>
  <c r="F9"/>
  <c r="G8"/>
  <c r="F8"/>
  <c r="G7"/>
  <c r="F7"/>
  <c r="G6"/>
  <c r="F6"/>
</calcChain>
</file>

<file path=xl/sharedStrings.xml><?xml version="1.0" encoding="utf-8"?>
<sst xmlns="http://schemas.openxmlformats.org/spreadsheetml/2006/main" count="14" uniqueCount="13">
  <si>
    <t>FY 2011 Interagency Activities</t>
  </si>
  <si>
    <t>(Dollars in Millions)</t>
  </si>
  <si>
    <t>FY 2009 Omnibus Actual</t>
  </si>
  <si>
    <t>FY 2009 ARRA
Actual</t>
  </si>
  <si>
    <t>FY 2010 Estimate</t>
  </si>
  <si>
    <t>FY 2011 Request</t>
  </si>
  <si>
    <t>Change over</t>
  </si>
  <si>
    <t>Amount</t>
  </si>
  <si>
    <t>Percent</t>
  </si>
  <si>
    <t>U.S. Global Change Research Program</t>
  </si>
  <si>
    <t>Networking and Information Technology R &amp; D</t>
  </si>
  <si>
    <t xml:space="preserve">National Nanotechnology Initiative </t>
  </si>
  <si>
    <t xml:space="preserve">Homeland Security Activities 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</si>
</sst>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3" fillId="0" borderId="0" xfId="0" applyFont="1"/>
    <xf numFmtId="164" fontId="3" fillId="0" borderId="0" xfId="0" applyNumberFormat="1" applyFont="1"/>
    <xf numFmtId="164" fontId="3" fillId="0" borderId="4" xfId="0" applyNumberFormat="1" applyFont="1" applyBorder="1"/>
    <xf numFmtId="165" fontId="3" fillId="0" borderId="0" xfId="0" applyNumberFormat="1" applyFont="1"/>
    <xf numFmtId="4" fontId="3" fillId="0" borderId="0" xfId="0" applyNumberFormat="1" applyFont="1"/>
    <xf numFmtId="4" fontId="3" fillId="0" borderId="4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4" fontId="3" fillId="0" borderId="7" xfId="0" applyNumberFormat="1" applyFont="1" applyBorder="1"/>
    <xf numFmtId="165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workbookViewId="0">
      <selection activeCell="D14" sqref="D14"/>
    </sheetView>
  </sheetViews>
  <sheetFormatPr defaultRowHeight="15"/>
  <cols>
    <col min="1" max="1" width="38.28515625" bestFit="1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 ht="15.75" thickBot="1">
      <c r="A2" s="2" t="s">
        <v>1</v>
      </c>
      <c r="B2" s="2"/>
      <c r="C2" s="2"/>
      <c r="D2" s="2"/>
      <c r="E2" s="2"/>
      <c r="F2" s="2"/>
      <c r="G2" s="2"/>
    </row>
    <row r="3" spans="1:7">
      <c r="A3" s="3"/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/>
    </row>
    <row r="4" spans="1:7">
      <c r="A4" s="7"/>
      <c r="B4" s="8"/>
      <c r="C4" s="9"/>
      <c r="D4" s="9"/>
      <c r="E4" s="9"/>
      <c r="F4" s="10" t="s">
        <v>4</v>
      </c>
      <c r="G4" s="10"/>
    </row>
    <row r="5" spans="1:7">
      <c r="A5" s="11"/>
      <c r="B5" s="12"/>
      <c r="C5" s="13"/>
      <c r="D5" s="13"/>
      <c r="E5" s="13"/>
      <c r="F5" s="14" t="s">
        <v>7</v>
      </c>
      <c r="G5" s="14" t="s">
        <v>8</v>
      </c>
    </row>
    <row r="6" spans="1:7">
      <c r="A6" s="15" t="s">
        <v>9</v>
      </c>
      <c r="B6" s="16">
        <v>269.26</v>
      </c>
      <c r="C6" s="17">
        <v>120.54</v>
      </c>
      <c r="D6" s="17">
        <v>319.06</v>
      </c>
      <c r="E6" s="17">
        <v>369.91</v>
      </c>
      <c r="F6" s="16">
        <f>E6-D6</f>
        <v>50.850000000000023</v>
      </c>
      <c r="G6" s="18">
        <f>IF(D6=0,"N/A  ",F6/D6)</f>
        <v>0.15937441233623778</v>
      </c>
    </row>
    <row r="7" spans="1:7">
      <c r="A7" s="15" t="s">
        <v>10</v>
      </c>
      <c r="B7" s="19">
        <v>1011.62</v>
      </c>
      <c r="C7" s="20">
        <v>347.16</v>
      </c>
      <c r="D7" s="20">
        <v>1090.48</v>
      </c>
      <c r="E7" s="20">
        <v>1170.07</v>
      </c>
      <c r="F7" s="19">
        <f>E7-D7</f>
        <v>79.589999999999918</v>
      </c>
      <c r="G7" s="18">
        <f>IF(D7=0,"N/A  ",F7/D7)</f>
        <v>7.2986207908443915E-2</v>
      </c>
    </row>
    <row r="8" spans="1:7">
      <c r="A8" s="15" t="s">
        <v>11</v>
      </c>
      <c r="B8" s="19">
        <v>408.62</v>
      </c>
      <c r="C8" s="20">
        <v>101.2</v>
      </c>
      <c r="D8" s="20">
        <v>417.69</v>
      </c>
      <c r="E8" s="20">
        <v>401.25</v>
      </c>
      <c r="F8" s="19">
        <f>E8-D8</f>
        <v>-16.439999999999998</v>
      </c>
      <c r="G8" s="18">
        <f>IF(D8=0,"N/A  ",F8/D8)</f>
        <v>-3.9359333476980528E-2</v>
      </c>
    </row>
    <row r="9" spans="1:7" ht="15.75" thickBot="1">
      <c r="A9" s="21" t="s">
        <v>12</v>
      </c>
      <c r="B9" s="22">
        <v>378.4</v>
      </c>
      <c r="C9" s="23">
        <v>43.08</v>
      </c>
      <c r="D9" s="23">
        <v>390.03</v>
      </c>
      <c r="E9" s="23">
        <v>405.43</v>
      </c>
      <c r="F9" s="22">
        <f>E9-D9</f>
        <v>15.400000000000034</v>
      </c>
      <c r="G9" s="24">
        <f>IF(D9=0,"N/A  ",F9/D9)</f>
        <v>3.9484142245468389E-2</v>
      </c>
    </row>
  </sheetData>
  <mergeCells count="9">
    <mergeCell ref="A1:G1"/>
    <mergeCell ref="A2:G2"/>
    <mergeCell ref="A3:A5"/>
    <mergeCell ref="B3:B5"/>
    <mergeCell ref="C3:C5"/>
    <mergeCell ref="D3:D5"/>
    <mergeCell ref="E3:E5"/>
    <mergeCell ref="F3:G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2011 Interagency Activities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2010-01-27T17:09:04Z</dcterms:created>
  <dcterms:modified xsi:type="dcterms:W3CDTF">2010-01-27T17:10:07Z</dcterms:modified>
</cp:coreProperties>
</file>