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MREFC Acct Funding by Project" sheetId="1" r:id="rId1"/>
  </sheets>
  <calcPr calcId="125725"/>
</workbook>
</file>

<file path=xl/calcChain.xml><?xml version="1.0" encoding="utf-8"?>
<calcChain xmlns="http://schemas.openxmlformats.org/spreadsheetml/2006/main">
  <c r="D12" i="1"/>
  <c r="C12"/>
  <c r="B12"/>
  <c r="E7"/>
  <c r="E12" s="1"/>
</calcChain>
</file>

<file path=xl/sharedStrings.xml><?xml version="1.0" encoding="utf-8"?>
<sst xmlns="http://schemas.openxmlformats.org/spreadsheetml/2006/main" count="16" uniqueCount="16">
  <si>
    <t>MREFC Account Funding, by Project</t>
  </si>
  <si>
    <t>(Dollars in Millions)</t>
  </si>
  <si>
    <t>FY 2009 Omnibus Actual</t>
  </si>
  <si>
    <t>FY 2009 ARRA Actual</t>
  </si>
  <si>
    <t>FY 2010 Estimate</t>
  </si>
  <si>
    <t>FY 2011 Request</t>
  </si>
  <si>
    <t>Advanced Technology Solar Telescope (ATST)</t>
  </si>
  <si>
    <t>Alaska Region Research Vessel (ARRV)</t>
  </si>
  <si>
    <t>Atacama Large Millimeter Array (ALMA)</t>
  </si>
  <si>
    <t>IceCube Neutrino Observatory</t>
  </si>
  <si>
    <t>National Ecological Observatory Network (NEON)</t>
  </si>
  <si>
    <t>Ocean Observatories Initiative (OOI)</t>
  </si>
  <si>
    <t>South Pole Station Modernization (SPSM)</t>
  </si>
  <si>
    <t>Total, MREFC</t>
  </si>
  <si>
    <t>Totals may not add due to rounding.</t>
  </si>
  <si>
    <t>Advanced Laser-Inferometer Gravity-wave
   Observatory (AdvLIGO)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</si>
</sst>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>
      <selection activeCell="A17" sqref="A17"/>
    </sheetView>
  </sheetViews>
  <sheetFormatPr defaultRowHeight="15"/>
  <cols>
    <col min="1" max="1" width="40" bestFit="1" customWidth="1"/>
  </cols>
  <sheetData>
    <row r="1" spans="1:5">
      <c r="A1" s="25" t="s">
        <v>0</v>
      </c>
      <c r="B1" s="25"/>
      <c r="C1" s="25"/>
      <c r="D1" s="25"/>
      <c r="E1" s="25"/>
    </row>
    <row r="2" spans="1:5" ht="15.75" thickBot="1">
      <c r="A2" s="26" t="s">
        <v>1</v>
      </c>
      <c r="B2" s="26"/>
      <c r="C2" s="26"/>
      <c r="D2" s="26"/>
      <c r="E2" s="26"/>
    </row>
    <row r="3" spans="1:5" ht="39">
      <c r="A3" s="1"/>
      <c r="B3" s="1" t="s">
        <v>2</v>
      </c>
      <c r="C3" s="2" t="s">
        <v>3</v>
      </c>
      <c r="D3" s="1" t="s">
        <v>4</v>
      </c>
      <c r="E3" s="3" t="s">
        <v>5</v>
      </c>
    </row>
    <row r="4" spans="1:5" ht="25.5">
      <c r="A4" s="21" t="s">
        <v>15</v>
      </c>
      <c r="B4" s="22">
        <v>51.43</v>
      </c>
      <c r="C4" s="23">
        <v>0</v>
      </c>
      <c r="D4" s="22">
        <v>46.3</v>
      </c>
      <c r="E4" s="24">
        <v>23.58</v>
      </c>
    </row>
    <row r="5" spans="1:5">
      <c r="A5" s="5" t="s">
        <v>6</v>
      </c>
      <c r="B5" s="6">
        <v>0</v>
      </c>
      <c r="C5" s="7">
        <v>0</v>
      </c>
      <c r="D5" s="6">
        <v>13</v>
      </c>
      <c r="E5" s="8">
        <v>17</v>
      </c>
    </row>
    <row r="6" spans="1:5">
      <c r="A6" s="4" t="s">
        <v>7</v>
      </c>
      <c r="B6" s="9">
        <v>14.13</v>
      </c>
      <c r="C6" s="10">
        <v>148.07</v>
      </c>
      <c r="D6" s="9">
        <v>0</v>
      </c>
      <c r="E6" s="11">
        <v>0</v>
      </c>
    </row>
    <row r="7" spans="1:5">
      <c r="A7" s="4" t="s">
        <v>8</v>
      </c>
      <c r="B7" s="9">
        <v>82.25</v>
      </c>
      <c r="C7" s="10">
        <v>0</v>
      </c>
      <c r="D7" s="9">
        <v>42.76</v>
      </c>
      <c r="E7" s="11">
        <f>13.94-0.03</f>
        <v>13.91</v>
      </c>
    </row>
    <row r="8" spans="1:5">
      <c r="A8" s="5" t="s">
        <v>9</v>
      </c>
      <c r="B8" s="6">
        <v>11.85</v>
      </c>
      <c r="C8" s="7">
        <v>0</v>
      </c>
      <c r="D8" s="6">
        <v>0.95</v>
      </c>
      <c r="E8" s="8">
        <v>0</v>
      </c>
    </row>
    <row r="9" spans="1:5">
      <c r="A9" s="5" t="s">
        <v>10</v>
      </c>
      <c r="B9" s="6">
        <v>0</v>
      </c>
      <c r="C9" s="7">
        <v>0</v>
      </c>
      <c r="D9" s="6">
        <v>0</v>
      </c>
      <c r="E9" s="8">
        <v>20</v>
      </c>
    </row>
    <row r="10" spans="1:5">
      <c r="A10" s="5" t="s">
        <v>11</v>
      </c>
      <c r="B10" s="6">
        <v>0</v>
      </c>
      <c r="C10" s="7">
        <v>105.93</v>
      </c>
      <c r="D10" s="6">
        <v>14.28</v>
      </c>
      <c r="E10" s="8">
        <v>90.7</v>
      </c>
    </row>
    <row r="11" spans="1:5">
      <c r="A11" s="12" t="s">
        <v>12</v>
      </c>
      <c r="B11" s="13">
        <v>1.1000000000000001</v>
      </c>
      <c r="C11" s="14">
        <v>0</v>
      </c>
      <c r="D11" s="13">
        <v>0</v>
      </c>
      <c r="E11" s="15">
        <v>0</v>
      </c>
    </row>
    <row r="12" spans="1:5" ht="15.75" thickBot="1">
      <c r="A12" s="16" t="s">
        <v>13</v>
      </c>
      <c r="B12" s="17">
        <f>SUM(B4:B11)</f>
        <v>160.76</v>
      </c>
      <c r="C12" s="18">
        <f>SUM(C4:C11)</f>
        <v>254</v>
      </c>
      <c r="D12" s="18">
        <f>SUM(D4:D11)</f>
        <v>117.29</v>
      </c>
      <c r="E12" s="19">
        <f>SUM(E4:E11)</f>
        <v>165.19</v>
      </c>
    </row>
    <row r="13" spans="1:5">
      <c r="A13" s="20" t="s">
        <v>14</v>
      </c>
      <c r="B13" s="20"/>
      <c r="C13" s="20"/>
      <c r="D13" s="20"/>
      <c r="E13" s="20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Acct Funding by Project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2010-01-27T17:10:15Z</dcterms:created>
  <dcterms:modified xsi:type="dcterms:W3CDTF">2010-01-27T18:49:44Z</dcterms:modified>
</cp:coreProperties>
</file>