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-450" windowWidth="19320" windowHeight="12330"/>
  </bookViews>
  <sheets>
    <sheet name="OCI Funding" sheetId="2" r:id="rId1"/>
    <sheet name="Data" sheetId="1" r:id="rId2"/>
  </sheets>
  <calcPr calcId="125725"/>
</workbook>
</file>

<file path=xl/calcChain.xml><?xml version="1.0" encoding="utf-8"?>
<calcChain xmlns="http://schemas.openxmlformats.org/spreadsheetml/2006/main">
  <c r="F2" i="1"/>
  <c r="F3"/>
  <c r="F4"/>
  <c r="B6"/>
  <c r="C6"/>
  <c r="D6"/>
  <c r="E6"/>
  <c r="F6"/>
  <c r="G6"/>
  <c r="H6"/>
</calcChain>
</file>

<file path=xl/sharedStrings.xml><?xml version="1.0" encoding="utf-8"?>
<sst xmlns="http://schemas.openxmlformats.org/spreadsheetml/2006/main" count="12" uniqueCount="12">
  <si>
    <t>FY05</t>
  </si>
  <si>
    <t>FY06</t>
  </si>
  <si>
    <t>FY07</t>
  </si>
  <si>
    <t>FY08</t>
  </si>
  <si>
    <t>FY09</t>
  </si>
  <si>
    <t>FY10</t>
  </si>
  <si>
    <t>FY11</t>
  </si>
  <si>
    <t>Research</t>
  </si>
  <si>
    <t>Education</t>
  </si>
  <si>
    <t>Infrastructure</t>
  </si>
  <si>
    <t>Stewardship</t>
  </si>
  <si>
    <t>Total,OCI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</si>
</sst>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#,##0.00;\-#,##0.00;&quot;-&quot;??"/>
  </numFmts>
  <fonts count="2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3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5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38" fontId="0" fillId="0" borderId="10" xfId="0" applyNumberFormat="1" applyBorder="1"/>
    <xf numFmtId="2" fontId="0" fillId="0" borderId="0" xfId="0" applyNumberFormat="1"/>
    <xf numFmtId="164" fontId="1" fillId="0" borderId="0" xfId="0" applyNumberFormat="1" applyFont="1" applyBorder="1"/>
    <xf numFmtId="164" fontId="1" fillId="0" borderId="11" xfId="0" applyNumberFormat="1" applyFont="1" applyBorder="1"/>
    <xf numFmtId="8" fontId="0" fillId="0" borderId="0" xfId="0" applyNumberFormat="1"/>
    <xf numFmtId="164" fontId="1" fillId="0" borderId="0" xfId="0" applyNumberFormat="1" applyFont="1" applyFill="1" applyBorder="1"/>
    <xf numFmtId="38" fontId="1" fillId="0" borderId="10" xfId="0" applyNumberFormat="1" applyFont="1" applyBorder="1"/>
    <xf numFmtId="38" fontId="1" fillId="0" borderId="12" xfId="0" applyNumberFormat="1" applyFont="1" applyBorder="1"/>
    <xf numFmtId="0" fontId="1" fillId="0" borderId="0" xfId="0" applyFont="1"/>
    <xf numFmtId="2" fontId="0" fillId="0" borderId="11" xfId="0" applyNumberFormat="1" applyBorder="1"/>
    <xf numFmtId="164" fontId="1" fillId="0" borderId="11" xfId="0" applyNumberFormat="1" applyFont="1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3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6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OCI Funding</a:t>
            </a:r>
          </a:p>
          <a:p>
            <a:pPr>
              <a:defRPr sz="103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6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(Dollars in Millions)</a:t>
            </a:r>
          </a:p>
        </c:rich>
      </c:tx>
      <c:layout>
        <c:manualLayout>
          <c:xMode val="edge"/>
          <c:yMode val="edge"/>
          <c:x val="0.3815364227012607"/>
          <c:y val="1.65017550517028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752093802345065E-2"/>
          <c:y val="0.20532319391634982"/>
          <c:w val="0.72864321608040206"/>
          <c:h val="0.64638783269961975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Research</c:v>
                </c:pt>
              </c:strCache>
            </c:strRef>
          </c:tx>
          <c:spPr>
            <a:ln w="11938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Data!$B$1:$H$1</c:f>
              <c:strCache>
                <c:ptCount val="7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</c:strCache>
            </c:strRef>
          </c:cat>
          <c:val>
            <c:numRef>
              <c:f>Data!$B$2:$H$2</c:f>
              <c:numCache>
                <c:formatCode>0.00</c:formatCode>
                <c:ptCount val="7"/>
                <c:pt idx="0">
                  <c:v>2.74</c:v>
                </c:pt>
                <c:pt idx="1">
                  <c:v>9.85</c:v>
                </c:pt>
                <c:pt idx="2" formatCode="#,##0.00;\-#,##0.00;&quot;-&quot;??">
                  <c:v>3.99</c:v>
                </c:pt>
                <c:pt idx="3" formatCode="#,##0.00;\-#,##0.00;&quot;-&quot;??">
                  <c:v>21.55</c:v>
                </c:pt>
                <c:pt idx="4" formatCode="#,##0.00;\-#,##0.00;&quot;-&quot;??">
                  <c:v>90.18</c:v>
                </c:pt>
                <c:pt idx="5" formatCode="#,##0.00;\-#,##0.00;&quot;-&quot;??">
                  <c:v>48.55</c:v>
                </c:pt>
                <c:pt idx="6" formatCode="#,##0.00;\-#,##0.00;&quot;-&quot;??">
                  <c:v>73.12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Education</c:v>
                </c:pt>
              </c:strCache>
            </c:strRef>
          </c:tx>
          <c:spPr>
            <a:ln w="11938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Data!$B$1:$H$1</c:f>
              <c:strCache>
                <c:ptCount val="7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</c:strCache>
            </c:strRef>
          </c:cat>
          <c:val>
            <c:numRef>
              <c:f>Data!$B$3:$H$3</c:f>
              <c:numCache>
                <c:formatCode>0.00</c:formatCode>
                <c:ptCount val="7"/>
                <c:pt idx="0">
                  <c:v>6.98</c:v>
                </c:pt>
                <c:pt idx="1">
                  <c:v>11.48</c:v>
                </c:pt>
                <c:pt idx="2" formatCode="#,##0.00;\-#,##0.00;&quot;-&quot;??">
                  <c:v>0.56999999999999995</c:v>
                </c:pt>
                <c:pt idx="3" formatCode="#,##0.00;\-#,##0.00;&quot;-&quot;??">
                  <c:v>9.93</c:v>
                </c:pt>
                <c:pt idx="4" formatCode="#,##0.00;\-#,##0.00;&quot;-&quot;??">
                  <c:v>3.85</c:v>
                </c:pt>
                <c:pt idx="5" formatCode="#,##0.00;\-#,##0.00;&quot;-&quot;??">
                  <c:v>10.77</c:v>
                </c:pt>
                <c:pt idx="6" formatCode="#,##0.00;\-#,##0.00;&quot;-&quot;??">
                  <c:v>11.21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Infrastructure</c:v>
                </c:pt>
              </c:strCache>
            </c:strRef>
          </c:tx>
          <c:spPr>
            <a:ln w="11938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Data!$B$1:$H$1</c:f>
              <c:strCache>
                <c:ptCount val="7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</c:strCache>
            </c:strRef>
          </c:cat>
          <c:val>
            <c:numRef>
              <c:f>Data!$B$4:$H$4</c:f>
              <c:numCache>
                <c:formatCode>0.00</c:formatCode>
                <c:ptCount val="7"/>
                <c:pt idx="0">
                  <c:v>113.01</c:v>
                </c:pt>
                <c:pt idx="1">
                  <c:v>103.76</c:v>
                </c:pt>
                <c:pt idx="2" formatCode="#,##0.00;\-#,##0.00;&quot;-&quot;??">
                  <c:v>176.28</c:v>
                </c:pt>
                <c:pt idx="3" formatCode="#,##0.00;\-#,##0.00;&quot;-&quot;??">
                  <c:v>151.25</c:v>
                </c:pt>
                <c:pt idx="4" formatCode="#,##0.00;\-#,##0.00;&quot;-&quot;??">
                  <c:v>181.17</c:v>
                </c:pt>
                <c:pt idx="5" formatCode="#,##0.00;\-#,##0.00;&quot;-&quot;??">
                  <c:v>150.38</c:v>
                </c:pt>
                <c:pt idx="6" formatCode="#,##0.00;\-#,##0.00;&quot;-&quot;??">
                  <c:v>138.66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Stewardship</c:v>
                </c:pt>
              </c:strCache>
            </c:strRef>
          </c:tx>
          <c:spPr>
            <a:ln w="11938">
              <a:solidFill>
                <a:srgbClr val="8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Data!$B$1:$H$1</c:f>
              <c:strCache>
                <c:ptCount val="7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</c:strCache>
            </c:strRef>
          </c:cat>
          <c:val>
            <c:numRef>
              <c:f>Data!$B$5:$H$5</c:f>
              <c:numCache>
                <c:formatCode>0.00</c:formatCode>
                <c:ptCount val="7"/>
                <c:pt idx="0">
                  <c:v>0.67</c:v>
                </c:pt>
                <c:pt idx="1">
                  <c:v>2.0499999999999998</c:v>
                </c:pt>
                <c:pt idx="2" formatCode="#,##0.00;\-#,##0.00;&quot;-&quot;??">
                  <c:v>1.58</c:v>
                </c:pt>
                <c:pt idx="3" formatCode="#,##0.00;\-#,##0.00;&quot;-&quot;??">
                  <c:v>2.42</c:v>
                </c:pt>
                <c:pt idx="4" formatCode="#,##0.00;\-#,##0.00;&quot;-&quot;??">
                  <c:v>4.03</c:v>
                </c:pt>
                <c:pt idx="5" formatCode="#,##0.00;\-#,##0.00;&quot;-&quot;??">
                  <c:v>4.58</c:v>
                </c:pt>
                <c:pt idx="6" formatCode="#,##0.00;\-#,##0.00;&quot;-&quot;??">
                  <c:v>5.08</c:v>
                </c:pt>
              </c:numCache>
            </c:numRef>
          </c:val>
        </c:ser>
        <c:marker val="1"/>
        <c:axId val="61890944"/>
        <c:axId val="61892096"/>
      </c:lineChart>
      <c:catAx>
        <c:axId val="61890944"/>
        <c:scaling>
          <c:orientation val="minMax"/>
        </c:scaling>
        <c:axPos val="b"/>
        <c:numFmt formatCode="General" sourceLinked="1"/>
        <c:tickLblPos val="nextTo"/>
        <c:spPr>
          <a:ln w="336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6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892096"/>
        <c:crosses val="autoZero"/>
        <c:auto val="1"/>
        <c:lblAlgn val="ctr"/>
        <c:lblOffset val="100"/>
        <c:tickLblSkip val="1"/>
        <c:tickMarkSkip val="1"/>
      </c:catAx>
      <c:valAx>
        <c:axId val="61892096"/>
        <c:scaling>
          <c:orientation val="minMax"/>
        </c:scaling>
        <c:axPos val="l"/>
        <c:majorGridlines>
          <c:spPr>
            <a:ln w="3360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tickLblPos val="nextTo"/>
        <c:spPr>
          <a:ln w="336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6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890944"/>
        <c:crosses val="autoZero"/>
        <c:crossBetween val="between"/>
      </c:valAx>
      <c:spPr>
        <a:noFill/>
        <a:ln w="13441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053483068707"/>
          <c:y val="0.27756648641811338"/>
          <c:w val="0.17252935186380391"/>
          <c:h val="0.39923947759542106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9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ln w="9525">
      <a:noFill/>
    </a:ln>
  </c:spPr>
  <c:txPr>
    <a:bodyPr/>
    <a:lstStyle/>
    <a:p>
      <a:pPr>
        <a:defRPr sz="103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29" sqref="D28:D29"/>
    </sheetView>
  </sheetViews>
  <sheetFormatPr defaultRowHeight="12.75"/>
  <cols>
    <col min="1" max="1" width="11.7109375" bestFit="1" customWidth="1"/>
    <col min="2" max="3" width="9.28515625" bestFit="1" customWidth="1"/>
    <col min="4" max="4" width="9.42578125" bestFit="1" customWidth="1"/>
    <col min="5" max="5" width="9.28515625" bestFit="1" customWidth="1"/>
    <col min="6" max="6" width="9.7109375" bestFit="1" customWidth="1"/>
    <col min="7" max="7" width="9.42578125" bestFit="1" customWidth="1"/>
    <col min="8" max="8" width="10.7109375" customWidth="1"/>
  </cols>
  <sheetData>
    <row r="1" spans="1:8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>
      <c r="A2" s="8" t="s">
        <v>7</v>
      </c>
      <c r="B2" s="3">
        <v>2.74</v>
      </c>
      <c r="C2" s="3">
        <v>9.85</v>
      </c>
      <c r="D2" s="4">
        <v>3.99</v>
      </c>
      <c r="E2" s="4">
        <v>21.55</v>
      </c>
      <c r="F2" s="4">
        <f>29.68+60.5</f>
        <v>90.18</v>
      </c>
      <c r="G2" s="7">
        <v>48.55</v>
      </c>
      <c r="H2" s="7">
        <v>73.12</v>
      </c>
    </row>
    <row r="3" spans="1:8">
      <c r="A3" s="8" t="s">
        <v>8</v>
      </c>
      <c r="B3" s="3">
        <v>6.98</v>
      </c>
      <c r="C3" s="3">
        <v>11.48</v>
      </c>
      <c r="D3" s="4">
        <v>0.56999999999999995</v>
      </c>
      <c r="E3" s="4">
        <v>9.93</v>
      </c>
      <c r="F3" s="4">
        <f>1.35+2.5</f>
        <v>3.85</v>
      </c>
      <c r="G3" s="7">
        <v>10.77</v>
      </c>
      <c r="H3" s="7">
        <v>11.21</v>
      </c>
    </row>
    <row r="4" spans="1:8">
      <c r="A4" s="8" t="s">
        <v>9</v>
      </c>
      <c r="B4" s="3">
        <v>113.01</v>
      </c>
      <c r="C4" s="3">
        <v>103.76</v>
      </c>
      <c r="D4" s="4">
        <v>176.28</v>
      </c>
      <c r="E4" s="4">
        <v>151.25</v>
      </c>
      <c r="F4" s="4">
        <f>164.17+17</f>
        <v>181.17</v>
      </c>
      <c r="G4" s="7">
        <v>150.38</v>
      </c>
      <c r="H4" s="7">
        <v>138.66</v>
      </c>
    </row>
    <row r="5" spans="1:8">
      <c r="A5" s="9" t="s">
        <v>10</v>
      </c>
      <c r="B5" s="11">
        <v>0.67</v>
      </c>
      <c r="C5" s="11">
        <v>2.0499999999999998</v>
      </c>
      <c r="D5" s="5">
        <v>1.58</v>
      </c>
      <c r="E5" s="5">
        <v>2.42</v>
      </c>
      <c r="F5" s="5">
        <v>4.03</v>
      </c>
      <c r="G5" s="12">
        <v>4.58</v>
      </c>
      <c r="H5" s="12">
        <v>5.08</v>
      </c>
    </row>
    <row r="6" spans="1:8">
      <c r="A6" s="10" t="s">
        <v>11</v>
      </c>
      <c r="B6" s="6">
        <f t="shared" ref="B6:H6" si="0">SUM(B2:B5)</f>
        <v>123.4</v>
      </c>
      <c r="C6" s="6">
        <f t="shared" si="0"/>
        <v>127.14</v>
      </c>
      <c r="D6" s="6">
        <f t="shared" si="0"/>
        <v>182.42000000000002</v>
      </c>
      <c r="E6" s="6">
        <f t="shared" si="0"/>
        <v>185.14999999999998</v>
      </c>
      <c r="F6" s="6">
        <f t="shared" si="0"/>
        <v>279.22999999999996</v>
      </c>
      <c r="G6" s="6">
        <f t="shared" si="0"/>
        <v>214.28</v>
      </c>
      <c r="H6" s="6">
        <f t="shared" si="0"/>
        <v>228.07000000000002</v>
      </c>
    </row>
    <row r="9" spans="1:8">
      <c r="B9" s="3"/>
    </row>
    <row r="10" spans="1:8">
      <c r="B10" s="3"/>
    </row>
    <row r="11" spans="1:8">
      <c r="B11" s="3"/>
    </row>
    <row r="12" spans="1:8">
      <c r="B12" s="3"/>
    </row>
    <row r="14" spans="1:8">
      <c r="A14" s="2"/>
    </row>
    <row r="15" spans="1:8">
      <c r="A15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OCI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 Green</cp:lastModifiedBy>
  <dcterms:created xsi:type="dcterms:W3CDTF">2009-04-21T13:13:51Z</dcterms:created>
  <dcterms:modified xsi:type="dcterms:W3CDTF">2010-01-26T20:11:25Z</dcterms:modified>
</cp:coreProperties>
</file>