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NSF Learning by Level of Ed" sheetId="1" r:id="rId1"/>
  </sheets>
  <definedNames>
    <definedName name="_xlnm.Print_Area" localSheetId="0">'NSF Learning by Level of Ed'!$A$1:$I$13</definedName>
  </definedNames>
  <calcPr calcId="125725"/>
</workbook>
</file>

<file path=xl/calcChain.xml><?xml version="1.0" encoding="utf-8"?>
<calcChain xmlns="http://schemas.openxmlformats.org/spreadsheetml/2006/main">
  <c r="E13" i="1"/>
  <c r="D13"/>
  <c r="C13"/>
  <c r="B13"/>
  <c r="H12" l="1"/>
  <c r="I12" s="1"/>
  <c r="H11"/>
  <c r="I11" s="1"/>
  <c r="H10"/>
  <c r="I10" s="1"/>
  <c r="H9"/>
  <c r="I9" s="1"/>
  <c r="F9" l="1"/>
  <c r="G9" s="1"/>
  <c r="F10"/>
  <c r="G10" s="1"/>
  <c r="F11"/>
  <c r="G11" s="1"/>
  <c r="F12"/>
  <c r="G12" s="1"/>
  <c r="H13" l="1"/>
  <c r="I13" s="1"/>
  <c r="F13"/>
  <c r="G13" s="1"/>
</calcChain>
</file>

<file path=xl/sharedStrings.xml><?xml version="1.0" encoding="utf-8"?>
<sst xmlns="http://schemas.openxmlformats.org/spreadsheetml/2006/main" count="20" uniqueCount="18">
  <si>
    <t>National Science Foundation</t>
  </si>
  <si>
    <t>Learning Funding by Level of Education</t>
  </si>
  <si>
    <t>FY 2011 Request to Congress</t>
  </si>
  <si>
    <t>(Dollars in Millions)</t>
  </si>
  <si>
    <t>FY 2009 Omnibus Actual</t>
  </si>
  <si>
    <t>FY 2009 ARRA Actual</t>
  </si>
  <si>
    <t>FY 2010 Estimate</t>
  </si>
  <si>
    <t>FY 2011 Request</t>
  </si>
  <si>
    <t>FY 2011 Request change over:</t>
  </si>
  <si>
    <t>FY 2009
Omnibus Actual</t>
  </si>
  <si>
    <t>FY 2010
Estimate</t>
  </si>
  <si>
    <t>Amount</t>
  </si>
  <si>
    <t>Percent</t>
  </si>
  <si>
    <t>K-12 Programs</t>
  </si>
  <si>
    <t>Undergraduate Programs</t>
  </si>
  <si>
    <t>Graduate &amp; Professional Programs</t>
  </si>
  <si>
    <t>Multi-level and Other Programs</t>
  </si>
  <si>
    <t>TOTAL, NSF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</si>
</sst>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0.0%"/>
  </numFmts>
  <fonts count="6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/>
    <xf numFmtId="0" fontId="5" fillId="0" borderId="7" xfId="0" applyFont="1" applyBorder="1" applyAlignment="1">
      <alignment horizontal="right" wrapText="1"/>
    </xf>
    <xf numFmtId="0" fontId="5" fillId="0" borderId="8" xfId="0" applyFont="1" applyBorder="1" applyAlignment="1">
      <alignment horizontal="right" wrapText="1"/>
    </xf>
    <xf numFmtId="0" fontId="5" fillId="0" borderId="9" xfId="0" applyFont="1" applyBorder="1"/>
    <xf numFmtId="164" fontId="5" fillId="0" borderId="0" xfId="0" applyNumberFormat="1" applyFont="1" applyFill="1" applyBorder="1"/>
    <xf numFmtId="164" fontId="5" fillId="0" borderId="11" xfId="0" applyNumberFormat="1" applyFont="1" applyFill="1" applyBorder="1"/>
    <xf numFmtId="164" fontId="5" fillId="0" borderId="9" xfId="0" applyNumberFormat="1" applyFont="1" applyBorder="1"/>
    <xf numFmtId="165" fontId="5" fillId="0" borderId="10" xfId="0" applyNumberFormat="1" applyFont="1" applyBorder="1"/>
    <xf numFmtId="164" fontId="5" fillId="0" borderId="0" xfId="0" applyNumberFormat="1" applyFont="1" applyBorder="1"/>
    <xf numFmtId="2" fontId="5" fillId="0" borderId="0" xfId="0" applyNumberFormat="1" applyFont="1" applyFill="1" applyBorder="1"/>
    <xf numFmtId="2" fontId="5" fillId="0" borderId="11" xfId="0" applyNumberFormat="1" applyFont="1" applyFill="1" applyBorder="1"/>
    <xf numFmtId="2" fontId="5" fillId="0" borderId="9" xfId="0" applyNumberFormat="1" applyFont="1" applyBorder="1"/>
    <xf numFmtId="2" fontId="5" fillId="0" borderId="0" xfId="0" applyNumberFormat="1" applyFont="1" applyBorder="1"/>
    <xf numFmtId="0" fontId="5" fillId="0" borderId="15" xfId="0" applyFont="1" applyBorder="1"/>
    <xf numFmtId="2" fontId="5" fillId="0" borderId="16" xfId="0" applyNumberFormat="1" applyFont="1" applyFill="1" applyBorder="1"/>
    <xf numFmtId="2" fontId="5" fillId="0" borderId="17" xfId="0" applyNumberFormat="1" applyFont="1" applyFill="1" applyBorder="1"/>
    <xf numFmtId="2" fontId="5" fillId="0" borderId="15" xfId="0" applyNumberFormat="1" applyFont="1" applyBorder="1"/>
    <xf numFmtId="165" fontId="5" fillId="0" borderId="18" xfId="0" applyNumberFormat="1" applyFont="1" applyBorder="1"/>
    <xf numFmtId="2" fontId="5" fillId="0" borderId="16" xfId="0" applyNumberFormat="1" applyFont="1" applyBorder="1"/>
    <xf numFmtId="0" fontId="4" fillId="0" borderId="19" xfId="0" applyFont="1" applyBorder="1"/>
    <xf numFmtId="164" fontId="4" fillId="0" borderId="20" xfId="0" applyNumberFormat="1" applyFont="1" applyFill="1" applyBorder="1"/>
    <xf numFmtId="164" fontId="4" fillId="0" borderId="21" xfId="0" applyNumberFormat="1" applyFont="1" applyFill="1" applyBorder="1"/>
    <xf numFmtId="164" fontId="4" fillId="0" borderId="19" xfId="0" applyNumberFormat="1" applyFont="1" applyBorder="1"/>
    <xf numFmtId="165" fontId="4" fillId="0" borderId="22" xfId="0" applyNumberFormat="1" applyFont="1" applyBorder="1"/>
    <xf numFmtId="164" fontId="4" fillId="0" borderId="20" xfId="0" applyNumberFormat="1" applyFont="1" applyBorder="1"/>
    <xf numFmtId="2" fontId="0" fillId="0" borderId="0" xfId="0" applyNumberFormat="1"/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tabSelected="1" workbookViewId="0">
      <selection sqref="A1:I1"/>
    </sheetView>
  </sheetViews>
  <sheetFormatPr defaultRowHeight="15"/>
  <cols>
    <col min="1" max="1" width="31.28515625" bestFit="1" customWidth="1"/>
    <col min="5" max="5" width="10.42578125" customWidth="1"/>
  </cols>
  <sheetData>
    <row r="1" spans="1:9" ht="15.7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1:9" ht="15.75">
      <c r="A3" s="30" t="s">
        <v>2</v>
      </c>
      <c r="B3" s="30"/>
      <c r="C3" s="30"/>
      <c r="D3" s="30"/>
      <c r="E3" s="30"/>
      <c r="F3" s="30"/>
      <c r="G3" s="30"/>
      <c r="H3" s="30"/>
      <c r="I3" s="30"/>
    </row>
    <row r="4" spans="1:9" ht="5.25" customHeight="1">
      <c r="A4" s="1"/>
      <c r="B4" s="1"/>
      <c r="C4" s="1"/>
      <c r="D4" s="1"/>
      <c r="E4" s="1"/>
      <c r="F4" s="1"/>
      <c r="G4" s="1"/>
    </row>
    <row r="5" spans="1:9" ht="15.75" thickBot="1">
      <c r="A5" s="31" t="s">
        <v>3</v>
      </c>
      <c r="B5" s="31"/>
      <c r="C5" s="31"/>
      <c r="D5" s="31"/>
      <c r="E5" s="31"/>
      <c r="F5" s="31"/>
      <c r="G5" s="31"/>
      <c r="H5" s="31"/>
      <c r="I5" s="31"/>
    </row>
    <row r="6" spans="1:9" ht="15.75" thickBot="1">
      <c r="A6" s="32"/>
      <c r="B6" s="35" t="s">
        <v>4</v>
      </c>
      <c r="C6" s="35" t="s">
        <v>5</v>
      </c>
      <c r="D6" s="38" t="s">
        <v>6</v>
      </c>
      <c r="E6" s="41" t="s">
        <v>7</v>
      </c>
      <c r="F6" s="44" t="s">
        <v>8</v>
      </c>
      <c r="G6" s="45"/>
      <c r="H6" s="45"/>
      <c r="I6" s="46"/>
    </row>
    <row r="7" spans="1:9" ht="35.25" customHeight="1" thickBot="1">
      <c r="A7" s="33"/>
      <c r="B7" s="36"/>
      <c r="C7" s="36"/>
      <c r="D7" s="39"/>
      <c r="E7" s="42"/>
      <c r="F7" s="27" t="s">
        <v>9</v>
      </c>
      <c r="G7" s="28"/>
      <c r="H7" s="29" t="s">
        <v>10</v>
      </c>
      <c r="I7" s="28"/>
    </row>
    <row r="8" spans="1:9" ht="15.75" thickBot="1">
      <c r="A8" s="34"/>
      <c r="B8" s="37"/>
      <c r="C8" s="37"/>
      <c r="D8" s="40"/>
      <c r="E8" s="43"/>
      <c r="F8" s="2" t="s">
        <v>11</v>
      </c>
      <c r="G8" s="3" t="s">
        <v>12</v>
      </c>
      <c r="H8" s="2" t="s">
        <v>11</v>
      </c>
      <c r="I8" s="3" t="s">
        <v>12</v>
      </c>
    </row>
    <row r="9" spans="1:9">
      <c r="A9" s="4" t="s">
        <v>13</v>
      </c>
      <c r="B9" s="5">
        <v>60.065472999999997</v>
      </c>
      <c r="C9" s="5">
        <v>25</v>
      </c>
      <c r="D9" s="5">
        <v>57.17</v>
      </c>
      <c r="E9" s="6">
        <v>57.06</v>
      </c>
      <c r="F9" s="7">
        <f>E9-B9</f>
        <v>-3.005472999999995</v>
      </c>
      <c r="G9" s="8">
        <f>F9/B9</f>
        <v>-5.0036615877477486E-2</v>
      </c>
      <c r="H9" s="9">
        <f>E9-D9</f>
        <v>-0.10999999999999943</v>
      </c>
      <c r="I9" s="8">
        <f>H9/D9</f>
        <v>-1.924086059121907E-3</v>
      </c>
    </row>
    <row r="10" spans="1:9">
      <c r="A10" s="4" t="s">
        <v>14</v>
      </c>
      <c r="B10" s="10">
        <v>266.06736699999999</v>
      </c>
      <c r="C10" s="10">
        <v>85.511702</v>
      </c>
      <c r="D10" s="10">
        <v>288.60000000000002</v>
      </c>
      <c r="E10" s="11">
        <v>291.06999999999994</v>
      </c>
      <c r="F10" s="12">
        <f>E10-B10</f>
        <v>25.002632999999946</v>
      </c>
      <c r="G10" s="8">
        <f>F10/B10</f>
        <v>9.3971061847655843E-2</v>
      </c>
      <c r="H10" s="13">
        <f>E10-D10</f>
        <v>2.4699999999999136</v>
      </c>
      <c r="I10" s="8">
        <f>H10/D10</f>
        <v>8.5585585585582578E-3</v>
      </c>
    </row>
    <row r="11" spans="1:9">
      <c r="A11" s="4" t="s">
        <v>15</v>
      </c>
      <c r="B11" s="10">
        <v>328.31909100000001</v>
      </c>
      <c r="C11" s="10">
        <v>119.837092</v>
      </c>
      <c r="D11" s="10">
        <v>366.71999999999997</v>
      </c>
      <c r="E11" s="11">
        <v>379.3599999999999</v>
      </c>
      <c r="F11" s="12">
        <f>E11-B11</f>
        <v>51.040908999999886</v>
      </c>
      <c r="G11" s="8">
        <f>F11/B11</f>
        <v>0.15546128872536347</v>
      </c>
      <c r="H11" s="13">
        <f>E11-D11</f>
        <v>12.63999999999993</v>
      </c>
      <c r="I11" s="8">
        <f>H11/D11</f>
        <v>3.4467713787085325E-2</v>
      </c>
    </row>
    <row r="12" spans="1:9" ht="15.75" thickBot="1">
      <c r="A12" s="14" t="s">
        <v>16</v>
      </c>
      <c r="B12" s="15">
        <v>250.67073899999997</v>
      </c>
      <c r="C12" s="15">
        <v>19.019842000000001</v>
      </c>
      <c r="D12" s="15">
        <v>254.88999999999996</v>
      </c>
      <c r="E12" s="16">
        <v>285.56</v>
      </c>
      <c r="F12" s="17">
        <f>E12-B12</f>
        <v>34.889261000000033</v>
      </c>
      <c r="G12" s="18">
        <f>F12/B12</f>
        <v>0.13918362047035748</v>
      </c>
      <c r="H12" s="19">
        <f>E12-D12</f>
        <v>30.670000000000044</v>
      </c>
      <c r="I12" s="18">
        <f>H12/D12</f>
        <v>0.12032641531641119</v>
      </c>
    </row>
    <row r="13" spans="1:9" ht="16.5" thickTop="1" thickBot="1">
      <c r="A13" s="20" t="s">
        <v>17</v>
      </c>
      <c r="B13" s="21">
        <f>SUM(B9:B12)</f>
        <v>905.12266999999997</v>
      </c>
      <c r="C13" s="21">
        <f t="shared" ref="C13:E13" si="0">SUM(C9:C12)</f>
        <v>249.36863600000001</v>
      </c>
      <c r="D13" s="21">
        <f t="shared" si="0"/>
        <v>967.38</v>
      </c>
      <c r="E13" s="22">
        <f t="shared" si="0"/>
        <v>1013.0499999999997</v>
      </c>
      <c r="F13" s="23">
        <f>E13-B13</f>
        <v>107.92732999999976</v>
      </c>
      <c r="G13" s="24">
        <f>F13/B13</f>
        <v>0.11924055553707406</v>
      </c>
      <c r="H13" s="25">
        <f>E13-D13</f>
        <v>45.669999999999732</v>
      </c>
      <c r="I13" s="24">
        <f>H13/D13</f>
        <v>4.7209989869544264E-2</v>
      </c>
    </row>
    <row r="16" spans="1:9">
      <c r="B16" s="26"/>
    </row>
  </sheetData>
  <mergeCells count="12">
    <mergeCell ref="F7:G7"/>
    <mergeCell ref="H7:I7"/>
    <mergeCell ref="A1:I1"/>
    <mergeCell ref="A2:I2"/>
    <mergeCell ref="A3:I3"/>
    <mergeCell ref="A5:I5"/>
    <mergeCell ref="A6:A8"/>
    <mergeCell ref="B6:B8"/>
    <mergeCell ref="C6:C8"/>
    <mergeCell ref="D6:D8"/>
    <mergeCell ref="E6:E8"/>
    <mergeCell ref="F6:I6"/>
  </mergeCells>
  <printOptions horizontalCentered="1"/>
  <pageMargins left="0.7" right="0.7" top="0.75" bottom="0.75" header="0.3" footer="0.3"/>
  <pageSetup scale="85" firstPageNumber="11" orientation="portrait" useFirstPageNumber="1" r:id="rId1"/>
  <headerFooter scaleWithDoc="0">
    <oddFooter>&amp;C&amp;"Times New Roman,Regular"&amp;10Summary Tables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Learning by Level of Ed</vt:lpstr>
      <vt:lpstr>'NSF Learning by Level of Ed'!Print_Area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cp:lastPrinted>2010-01-26T19:16:29Z</cp:lastPrinted>
  <dcterms:created xsi:type="dcterms:W3CDTF">2010-01-25T15:57:29Z</dcterms:created>
  <dcterms:modified xsi:type="dcterms:W3CDTF">2010-01-27T14:30:18Z</dcterms:modified>
</cp:coreProperties>
</file>