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84" yWindow="108" windowWidth="14220" windowHeight="5772"/>
  </bookViews>
  <sheets>
    <sheet name="NSF FY10 E-Gov Funding" sheetId="1" r:id="rId1"/>
  </sheets>
  <calcPr calcId="125725"/>
</workbook>
</file>

<file path=xl/calcChain.xml><?xml version="1.0" encoding="utf-8"?>
<calcChain xmlns="http://schemas.openxmlformats.org/spreadsheetml/2006/main">
  <c r="G17" i="1"/>
  <c r="F17"/>
  <c r="C17"/>
  <c r="B17"/>
  <c r="E16"/>
  <c r="D16"/>
  <c r="D15"/>
  <c r="D14"/>
  <c r="D13"/>
  <c r="E12"/>
  <c r="D12"/>
  <c r="E11"/>
  <c r="D11"/>
  <c r="E10"/>
  <c r="D10"/>
  <c r="E9"/>
  <c r="D9"/>
  <c r="E8"/>
  <c r="D8"/>
  <c r="D7"/>
  <c r="E6"/>
  <c r="E17" s="1"/>
  <c r="D6"/>
  <c r="D5"/>
  <c r="D4"/>
  <c r="D17" s="1"/>
</calcChain>
</file>

<file path=xl/sharedStrings.xml><?xml version="1.0" encoding="utf-8"?>
<sst xmlns="http://schemas.openxmlformats.org/spreadsheetml/2006/main" count="27" uniqueCount="26">
  <si>
    <t>NSF FY 2010 Funding for E-Government Initiatives</t>
  </si>
  <si>
    <t>FY 2010</t>
  </si>
  <si>
    <t>Appropriations Account</t>
  </si>
  <si>
    <t>Initiative</t>
  </si>
  <si>
    <t>Agency Contributions</t>
  </si>
  <si>
    <t>Agency Svc. Fees</t>
  </si>
  <si>
    <t>NSF Total</t>
  </si>
  <si>
    <t>AOAM</t>
  </si>
  <si>
    <t>R&amp;RA</t>
  </si>
  <si>
    <t>EHR</t>
  </si>
  <si>
    <t>Grants.gov</t>
  </si>
  <si>
    <t>Grants Management LoB</t>
  </si>
  <si>
    <t>E-Travel</t>
  </si>
  <si>
    <t>Geospatial LoB</t>
  </si>
  <si>
    <t>E-Training</t>
  </si>
  <si>
    <t>E-Rulemaking</t>
  </si>
  <si>
    <t>Recruitment One-Stop (USA Jobs)</t>
  </si>
  <si>
    <t>E-HRI</t>
  </si>
  <si>
    <t>Integrated Acquisition Environment</t>
  </si>
  <si>
    <t>Human Resources Management LoB</t>
  </si>
  <si>
    <t>Financial Management LoB</t>
  </si>
  <si>
    <t>Budget Formulation/Execution LoB</t>
  </si>
  <si>
    <t>E-Payroll (incl. Shared Services)</t>
  </si>
  <si>
    <t>Total</t>
  </si>
  <si>
    <t>Totals may not add due to rounding.</t>
  </si>
  <si>
    <t>The total for all NSF FY 2010 inter-agency E-Government and Line of Business contributions for the initiative funding levels reported, and including any new development items, is not currently projected by the Federal CIO Council to change significantly from the FY 2009 aggregate level.  Specific levels presented here are subject to change, as redistributions to meet changes in resource demands are assessed.</t>
  </si>
</sst>
</file>

<file path=xl/styles.xml><?xml version="1.0" encoding="utf-8"?>
<styleSheet xmlns="http://schemas.openxmlformats.org/spreadsheetml/2006/main">
  <numFmts count="2">
    <numFmt numFmtId="164" formatCode="&quot;$&quot;#,##0"/>
    <numFmt numFmtId="165" formatCode="#,##0;\-#,##0;&quot;-&quot;??"/>
  </numFmts>
  <fonts count="7">
    <font>
      <sz val="10"/>
      <name val="Arial"/>
    </font>
    <font>
      <b/>
      <sz val="11"/>
      <name val="Times New Roman"/>
      <family val="1"/>
    </font>
    <font>
      <sz val="10"/>
      <name val="Times New Roman"/>
      <family val="1"/>
    </font>
    <font>
      <b/>
      <sz val="10"/>
      <name val="Times New Roman"/>
      <family val="1"/>
    </font>
    <font>
      <sz val="8"/>
      <name val="Times New Roman"/>
      <family val="1"/>
    </font>
    <font>
      <vertAlign val="superscript"/>
      <sz val="9"/>
      <name val="Times New Roman"/>
      <family val="1"/>
    </font>
    <font>
      <sz val="9"/>
      <name val="Times New Roman"/>
      <family val="1"/>
    </font>
  </fonts>
  <fills count="2">
    <fill>
      <patternFill patternType="none"/>
    </fill>
    <fill>
      <patternFill patternType="gray125"/>
    </fill>
  </fills>
  <borders count="4">
    <border>
      <left/>
      <right/>
      <top/>
      <bottom/>
      <diagonal/>
    </border>
    <border>
      <left/>
      <right/>
      <top/>
      <bottom style="medium">
        <color indexed="64"/>
      </bottom>
      <diagonal/>
    </border>
    <border>
      <left/>
      <right/>
      <top/>
      <bottom style="thin">
        <color indexed="64"/>
      </bottom>
      <diagonal/>
    </border>
    <border>
      <left/>
      <right/>
      <top style="medium">
        <color indexed="64"/>
      </top>
      <bottom style="medium">
        <color indexed="64"/>
      </bottom>
      <diagonal/>
    </border>
  </borders>
  <cellStyleXfs count="1">
    <xf numFmtId="0" fontId="0" fillId="0" borderId="0"/>
  </cellStyleXfs>
  <cellXfs count="22">
    <xf numFmtId="0" fontId="0" fillId="0" borderId="0" xfId="0"/>
    <xf numFmtId="0" fontId="1" fillId="0" borderId="1" xfId="0" applyFont="1" applyBorder="1" applyAlignment="1">
      <alignment horizontal="center"/>
    </xf>
    <xf numFmtId="0" fontId="2" fillId="0" borderId="0" xfId="0" applyFont="1"/>
    <xf numFmtId="0" fontId="2" fillId="0" borderId="0" xfId="0" applyFont="1" applyBorder="1"/>
    <xf numFmtId="0" fontId="3" fillId="0" borderId="0" xfId="0" applyFont="1" applyBorder="1" applyAlignment="1">
      <alignment horizontal="right"/>
    </xf>
    <xf numFmtId="0" fontId="3" fillId="0" borderId="2" xfId="0" applyFont="1" applyBorder="1" applyAlignment="1">
      <alignment horizontal="center"/>
    </xf>
    <xf numFmtId="0" fontId="3" fillId="0" borderId="1" xfId="0" applyFont="1" applyBorder="1" applyAlignment="1"/>
    <xf numFmtId="0" fontId="3" fillId="0" borderId="1" xfId="0" applyFont="1" applyBorder="1" applyAlignment="1">
      <alignment horizontal="right" wrapText="1"/>
    </xf>
    <xf numFmtId="0" fontId="3" fillId="0" borderId="1" xfId="0" applyFont="1" applyBorder="1" applyAlignment="1">
      <alignment horizontal="right"/>
    </xf>
    <xf numFmtId="164" fontId="2" fillId="0" borderId="0" xfId="0" applyNumberFormat="1" applyFont="1"/>
    <xf numFmtId="165" fontId="2" fillId="0" borderId="0" xfId="0" applyNumberFormat="1" applyFont="1" applyFill="1" applyBorder="1"/>
    <xf numFmtId="164" fontId="3" fillId="0" borderId="0" xfId="0" applyNumberFormat="1" applyFont="1"/>
    <xf numFmtId="165" fontId="2" fillId="0" borderId="0" xfId="0" applyNumberFormat="1" applyFont="1"/>
    <xf numFmtId="165" fontId="3" fillId="0" borderId="0" xfId="0" applyNumberFormat="1" applyFont="1"/>
    <xf numFmtId="0" fontId="3" fillId="0" borderId="3" xfId="0" applyFont="1" applyBorder="1"/>
    <xf numFmtId="164" fontId="2" fillId="0" borderId="3" xfId="0" applyNumberFormat="1" applyFont="1" applyBorder="1"/>
    <xf numFmtId="164" fontId="3" fillId="0" borderId="3" xfId="0" applyNumberFormat="1" applyFont="1" applyBorder="1"/>
    <xf numFmtId="0" fontId="4" fillId="0" borderId="0" xfId="0" applyFont="1" applyFill="1" applyBorder="1" applyAlignment="1">
      <alignment horizontal="justify"/>
    </xf>
    <xf numFmtId="0" fontId="4" fillId="0" borderId="0" xfId="0" applyFont="1" applyAlignment="1">
      <alignment horizontal="justify"/>
    </xf>
    <xf numFmtId="0" fontId="4" fillId="0" borderId="0" xfId="0" applyFont="1" applyAlignment="1">
      <alignment horizontal="justify" wrapText="1"/>
    </xf>
    <xf numFmtId="0" fontId="5" fillId="0" borderId="0" xfId="0" applyFont="1" applyAlignment="1">
      <alignment horizontal="left"/>
    </xf>
    <xf numFmtId="0" fontId="6" fillId="0" borderId="0" xfId="0" applyFont="1" applyAlignment="1">
      <alignment horizontal="lef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20"/>
  <sheetViews>
    <sheetView showGridLines="0" tabSelected="1" zoomScale="90" zoomScaleNormal="100" workbookViewId="0">
      <selection activeCell="E17" activeCellId="1" sqref="B17:C17 E17:G17"/>
    </sheetView>
  </sheetViews>
  <sheetFormatPr defaultColWidth="8.6640625" defaultRowHeight="13.2"/>
  <cols>
    <col min="1" max="1" width="28.88671875" style="2" customWidth="1"/>
    <col min="2" max="2" width="12" style="2" customWidth="1"/>
    <col min="3" max="3" width="11.109375" style="2" customWidth="1"/>
    <col min="4" max="5" width="10.33203125" style="2" customWidth="1"/>
    <col min="6" max="6" width="10.109375" style="2" customWidth="1"/>
    <col min="7" max="7" width="9.33203125" style="2" bestFit="1" customWidth="1"/>
    <col min="8" max="16384" width="8.6640625" style="2"/>
  </cols>
  <sheetData>
    <row r="1" spans="1:8" ht="14.4" thickBot="1">
      <c r="A1" s="1" t="s">
        <v>0</v>
      </c>
      <c r="B1" s="1"/>
      <c r="C1" s="1"/>
      <c r="D1" s="1"/>
      <c r="E1" s="1"/>
      <c r="F1" s="1"/>
      <c r="G1" s="1"/>
    </row>
    <row r="2" spans="1:8" ht="18.600000000000001" customHeight="1">
      <c r="A2" s="3"/>
      <c r="B2" s="4" t="s">
        <v>1</v>
      </c>
      <c r="C2" s="4" t="s">
        <v>1</v>
      </c>
      <c r="D2" s="3"/>
      <c r="E2" s="5" t="s">
        <v>2</v>
      </c>
      <c r="F2" s="5"/>
      <c r="G2" s="5"/>
    </row>
    <row r="3" spans="1:8" ht="26.4" customHeight="1" thickBot="1">
      <c r="A3" s="6" t="s">
        <v>3</v>
      </c>
      <c r="B3" s="7" t="s">
        <v>4</v>
      </c>
      <c r="C3" s="7" t="s">
        <v>5</v>
      </c>
      <c r="D3" s="8" t="s">
        <v>6</v>
      </c>
      <c r="E3" s="7" t="s">
        <v>7</v>
      </c>
      <c r="F3" s="8" t="s">
        <v>8</v>
      </c>
      <c r="G3" s="8" t="s">
        <v>9</v>
      </c>
    </row>
    <row r="4" spans="1:8" ht="18" customHeight="1">
      <c r="A4" s="2" t="s">
        <v>10</v>
      </c>
      <c r="B4" s="9">
        <v>475294</v>
      </c>
      <c r="C4" s="10">
        <v>0</v>
      </c>
      <c r="D4" s="11">
        <f t="shared" ref="D4:D16" si="0">SUM(B4:C4)</f>
        <v>475294</v>
      </c>
      <c r="E4" s="10">
        <v>0</v>
      </c>
      <c r="F4" s="9">
        <v>413506</v>
      </c>
      <c r="G4" s="9">
        <v>61788</v>
      </c>
      <c r="H4" s="9"/>
    </row>
    <row r="5" spans="1:8" s="3" customFormat="1" ht="18" customHeight="1">
      <c r="A5" s="3" t="s">
        <v>11</v>
      </c>
      <c r="B5" s="12">
        <v>174360</v>
      </c>
      <c r="C5" s="12">
        <v>0</v>
      </c>
      <c r="D5" s="13">
        <f t="shared" si="0"/>
        <v>174360</v>
      </c>
      <c r="E5" s="12">
        <v>0</v>
      </c>
      <c r="F5" s="12">
        <v>151693</v>
      </c>
      <c r="G5" s="12">
        <v>22667</v>
      </c>
    </row>
    <row r="6" spans="1:8" ht="18" customHeight="1">
      <c r="A6" s="2" t="s">
        <v>12</v>
      </c>
      <c r="B6" s="12">
        <v>0</v>
      </c>
      <c r="C6" s="12">
        <v>150038</v>
      </c>
      <c r="D6" s="13">
        <f t="shared" si="0"/>
        <v>150038</v>
      </c>
      <c r="E6" s="12">
        <f>+C6</f>
        <v>150038</v>
      </c>
      <c r="F6" s="12">
        <v>0</v>
      </c>
      <c r="G6" s="12">
        <v>0</v>
      </c>
    </row>
    <row r="7" spans="1:8" ht="18" customHeight="1">
      <c r="A7" s="2" t="s">
        <v>13</v>
      </c>
      <c r="B7" s="12">
        <v>15000</v>
      </c>
      <c r="C7" s="12">
        <v>0</v>
      </c>
      <c r="D7" s="13">
        <f t="shared" si="0"/>
        <v>15000</v>
      </c>
      <c r="E7" s="12">
        <v>0</v>
      </c>
      <c r="F7" s="12">
        <v>13050</v>
      </c>
      <c r="G7" s="12">
        <v>1950</v>
      </c>
      <c r="H7" s="9"/>
    </row>
    <row r="8" spans="1:8" ht="18" customHeight="1">
      <c r="A8" s="2" t="s">
        <v>14</v>
      </c>
      <c r="B8" s="12">
        <v>0</v>
      </c>
      <c r="C8" s="12">
        <v>370000</v>
      </c>
      <c r="D8" s="13">
        <f t="shared" si="0"/>
        <v>370000</v>
      </c>
      <c r="E8" s="12">
        <f>+C8</f>
        <v>370000</v>
      </c>
      <c r="F8" s="12">
        <v>0</v>
      </c>
      <c r="G8" s="12">
        <v>0</v>
      </c>
      <c r="H8" s="9"/>
    </row>
    <row r="9" spans="1:8" ht="18" customHeight="1">
      <c r="A9" s="2" t="s">
        <v>15</v>
      </c>
      <c r="B9" s="12">
        <v>0</v>
      </c>
      <c r="C9" s="12">
        <v>5100</v>
      </c>
      <c r="D9" s="13">
        <f t="shared" si="0"/>
        <v>5100</v>
      </c>
      <c r="E9" s="12">
        <f>+C9</f>
        <v>5100</v>
      </c>
      <c r="F9" s="12">
        <v>0</v>
      </c>
      <c r="G9" s="12">
        <v>0</v>
      </c>
      <c r="H9" s="9"/>
    </row>
    <row r="10" spans="1:8" ht="18" customHeight="1">
      <c r="A10" s="2" t="s">
        <v>16</v>
      </c>
      <c r="B10" s="12">
        <v>0</v>
      </c>
      <c r="C10" s="12">
        <v>4871</v>
      </c>
      <c r="D10" s="13">
        <f t="shared" si="0"/>
        <v>4871</v>
      </c>
      <c r="E10" s="12">
        <f>+C10</f>
        <v>4871</v>
      </c>
      <c r="F10" s="12">
        <v>0</v>
      </c>
      <c r="G10" s="12">
        <v>0</v>
      </c>
    </row>
    <row r="11" spans="1:8" ht="18" customHeight="1">
      <c r="A11" s="2" t="s">
        <v>17</v>
      </c>
      <c r="B11" s="12">
        <v>0</v>
      </c>
      <c r="C11" s="12">
        <v>48724</v>
      </c>
      <c r="D11" s="13">
        <f t="shared" si="0"/>
        <v>48724</v>
      </c>
      <c r="E11" s="12">
        <f>+C11</f>
        <v>48724</v>
      </c>
      <c r="F11" s="12">
        <v>0</v>
      </c>
      <c r="G11" s="12">
        <v>0</v>
      </c>
    </row>
    <row r="12" spans="1:8" ht="18" customHeight="1">
      <c r="A12" s="2" t="s">
        <v>18</v>
      </c>
      <c r="B12" s="12">
        <v>0</v>
      </c>
      <c r="C12" s="12">
        <v>18866</v>
      </c>
      <c r="D12" s="13">
        <f t="shared" si="0"/>
        <v>18866</v>
      </c>
      <c r="E12" s="12">
        <f>+C12</f>
        <v>18866</v>
      </c>
      <c r="F12" s="12">
        <v>0</v>
      </c>
      <c r="G12" s="12">
        <v>0</v>
      </c>
    </row>
    <row r="13" spans="1:8" ht="18" customHeight="1">
      <c r="A13" s="3" t="s">
        <v>19</v>
      </c>
      <c r="B13" s="12">
        <v>65217</v>
      </c>
      <c r="C13" s="12">
        <v>0</v>
      </c>
      <c r="D13" s="13">
        <f t="shared" si="0"/>
        <v>65217</v>
      </c>
      <c r="E13" s="12">
        <v>0</v>
      </c>
      <c r="F13" s="12">
        <v>56739</v>
      </c>
      <c r="G13" s="12">
        <v>8478</v>
      </c>
    </row>
    <row r="14" spans="1:8" ht="18" customHeight="1">
      <c r="A14" s="2" t="s">
        <v>20</v>
      </c>
      <c r="B14" s="12">
        <v>44444</v>
      </c>
      <c r="C14" s="12">
        <v>0</v>
      </c>
      <c r="D14" s="13">
        <f t="shared" si="0"/>
        <v>44444</v>
      </c>
      <c r="E14" s="12">
        <v>0</v>
      </c>
      <c r="F14" s="12">
        <v>38666</v>
      </c>
      <c r="G14" s="12">
        <v>5778</v>
      </c>
    </row>
    <row r="15" spans="1:8" ht="18" customHeight="1">
      <c r="A15" s="2" t="s">
        <v>21</v>
      </c>
      <c r="B15" s="12">
        <v>95000</v>
      </c>
      <c r="C15" s="12">
        <v>0</v>
      </c>
      <c r="D15" s="13">
        <f t="shared" si="0"/>
        <v>95000</v>
      </c>
      <c r="E15" s="12">
        <v>0</v>
      </c>
      <c r="F15" s="12">
        <v>82650</v>
      </c>
      <c r="G15" s="12">
        <v>12350</v>
      </c>
    </row>
    <row r="16" spans="1:8" ht="18" customHeight="1" thickBot="1">
      <c r="A16" s="2" t="s">
        <v>22</v>
      </c>
      <c r="B16" s="12">
        <v>0</v>
      </c>
      <c r="C16" s="12">
        <v>304704</v>
      </c>
      <c r="D16" s="13">
        <f t="shared" si="0"/>
        <v>304704</v>
      </c>
      <c r="E16" s="12">
        <f>+C16</f>
        <v>304704</v>
      </c>
      <c r="F16" s="12">
        <v>0</v>
      </c>
      <c r="G16" s="12">
        <v>0</v>
      </c>
    </row>
    <row r="17" spans="1:7" ht="18" customHeight="1" thickBot="1">
      <c r="A17" s="14" t="s">
        <v>23</v>
      </c>
      <c r="B17" s="15">
        <f t="shared" ref="B17:G17" si="1">SUM(B4:B16)</f>
        <v>869315</v>
      </c>
      <c r="C17" s="15">
        <f t="shared" si="1"/>
        <v>902303</v>
      </c>
      <c r="D17" s="16">
        <f t="shared" si="1"/>
        <v>1771618</v>
      </c>
      <c r="E17" s="15">
        <f t="shared" si="1"/>
        <v>902303</v>
      </c>
      <c r="F17" s="15">
        <f t="shared" si="1"/>
        <v>756304</v>
      </c>
      <c r="G17" s="15">
        <f t="shared" si="1"/>
        <v>113011</v>
      </c>
    </row>
    <row r="18" spans="1:7">
      <c r="A18" s="17" t="s">
        <v>24</v>
      </c>
      <c r="B18" s="18"/>
      <c r="C18" s="18"/>
      <c r="D18" s="18"/>
      <c r="E18" s="18"/>
      <c r="F18" s="18"/>
      <c r="G18" s="18"/>
    </row>
    <row r="19" spans="1:7" ht="32.4" customHeight="1">
      <c r="A19" s="19" t="s">
        <v>25</v>
      </c>
      <c r="B19" s="19"/>
      <c r="C19" s="19"/>
      <c r="D19" s="19"/>
      <c r="E19" s="19"/>
      <c r="F19" s="19"/>
      <c r="G19" s="19"/>
    </row>
    <row r="20" spans="1:7" ht="14.4">
      <c r="A20" s="20"/>
      <c r="B20" s="21"/>
      <c r="C20" s="21"/>
      <c r="D20" s="21"/>
      <c r="E20" s="21"/>
      <c r="F20" s="21"/>
      <c r="G20" s="21"/>
    </row>
  </sheetData>
  <mergeCells count="3">
    <mergeCell ref="A1:G1"/>
    <mergeCell ref="E2:G2"/>
    <mergeCell ref="A19:G19"/>
  </mergeCells>
  <printOptions horizontalCentered="1"/>
  <pageMargins left="0.75" right="0.75" top="1" bottom="1" header="0.5" footer="0.5"/>
  <pageSetup scale="85" firstPageNumber="9" orientation="portrait" useFirstPageNumber="1" r:id="rId1"/>
  <headerFooter alignWithMargins="0">
    <oddFooter>&amp;C&amp;"Times New Roman,Regular"Stewardship -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NSF FY10 E-Gov Funding</vt:lpstr>
    </vt:vector>
  </TitlesOfParts>
  <Company>National Science Foundation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Garneski</dc:creator>
  <cp:lastModifiedBy>John Garneski</cp:lastModifiedBy>
  <dcterms:created xsi:type="dcterms:W3CDTF">2010-01-26T23:14:50Z</dcterms:created>
  <dcterms:modified xsi:type="dcterms:W3CDTF">2010-01-26T23:15:01Z</dcterms:modified>
</cp:coreProperties>
</file>