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Tech &amp; Toos Funding" sheetId="1" r:id="rId1"/>
  </sheets>
  <calcPr calcId="125725"/>
</workbook>
</file>

<file path=xl/calcChain.xml><?xml version="1.0" encoding="utf-8"?>
<calcChain xmlns="http://schemas.openxmlformats.org/spreadsheetml/2006/main">
  <c r="D9" i="1"/>
  <c r="E9" s="1"/>
  <c r="F9" s="1"/>
  <c r="C9"/>
  <c r="B9"/>
  <c r="E8"/>
  <c r="F8" s="1"/>
  <c r="E7"/>
  <c r="F7" s="1"/>
  <c r="E6"/>
  <c r="F6" s="1"/>
</calcChain>
</file>

<file path=xl/sharedStrings.xml><?xml version="1.0" encoding="utf-8"?>
<sst xmlns="http://schemas.openxmlformats.org/spreadsheetml/2006/main" count="14" uniqueCount="14">
  <si>
    <t>Technology and Tools Funding</t>
  </si>
  <si>
    <t xml:space="preserve"> (Dollars in Millions) </t>
  </si>
  <si>
    <t>FY 2009
Actual</t>
  </si>
  <si>
    <t>FY 2010
Estimate</t>
  </si>
  <si>
    <t>FY 2011
Request</t>
  </si>
  <si>
    <t>Change over</t>
  </si>
  <si>
    <t>FY 2010 Estimate</t>
  </si>
  <si>
    <t>Amount</t>
  </si>
  <si>
    <t>Percent</t>
  </si>
  <si>
    <t>Information Technology</t>
  </si>
  <si>
    <t xml:space="preserve">Space Rental </t>
  </si>
  <si>
    <t xml:space="preserve">Other Infrastructure </t>
  </si>
  <si>
    <t>Total, Technology and Tools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</si>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</sst>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/>
    <xf numFmtId="164" fontId="3" fillId="0" borderId="4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3" xfId="0" applyFont="1" applyBorder="1"/>
    <xf numFmtId="166" fontId="3" fillId="0" borderId="3" xfId="0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5" xfId="0" applyNumberFormat="1" applyFont="1" applyFill="1" applyBorder="1"/>
    <xf numFmtId="165" fontId="4" fillId="0" borderId="5" xfId="1" applyNumberFormat="1" applyFont="1" applyFill="1" applyBorder="1" applyAlignment="1">
      <alignment horizontal="right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>
      <selection activeCell="G4" sqref="G4"/>
    </sheetView>
  </sheetViews>
  <sheetFormatPr defaultRowHeight="15"/>
  <cols>
    <col min="1" max="1" width="23.140625" customWidth="1"/>
    <col min="5" max="5" width="8.7109375" customWidth="1"/>
    <col min="6" max="6" width="8.140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>
      <c r="A3" s="3"/>
      <c r="B3" s="4" t="s">
        <v>2</v>
      </c>
      <c r="C3" s="5" t="s">
        <v>3</v>
      </c>
      <c r="D3" s="6" t="s">
        <v>4</v>
      </c>
      <c r="E3" s="7" t="s">
        <v>5</v>
      </c>
      <c r="F3" s="8"/>
    </row>
    <row r="4" spans="1:6">
      <c r="A4" s="9"/>
      <c r="B4" s="10"/>
      <c r="C4" s="11"/>
      <c r="D4" s="12"/>
      <c r="E4" s="12" t="s">
        <v>6</v>
      </c>
      <c r="F4" s="13"/>
    </row>
    <row r="5" spans="1:6">
      <c r="A5" s="14"/>
      <c r="B5" s="15"/>
      <c r="C5" s="16"/>
      <c r="D5" s="17"/>
      <c r="E5" s="18" t="s">
        <v>7</v>
      </c>
      <c r="F5" s="18" t="s">
        <v>8</v>
      </c>
    </row>
    <row r="6" spans="1:6">
      <c r="A6" s="19" t="s">
        <v>9</v>
      </c>
      <c r="B6" s="20">
        <v>34.479999999999997</v>
      </c>
      <c r="C6" s="20">
        <v>26.1</v>
      </c>
      <c r="D6" s="20">
        <v>27</v>
      </c>
      <c r="E6" s="20">
        <f>+D6-C6</f>
        <v>0.89999999999999858</v>
      </c>
      <c r="F6" s="21">
        <f>IF(C6=0,"N/A  ",E6/C6)</f>
        <v>3.4482758620689599E-2</v>
      </c>
    </row>
    <row r="7" spans="1:6">
      <c r="A7" s="19" t="s">
        <v>10</v>
      </c>
      <c r="B7" s="22">
        <v>24.42</v>
      </c>
      <c r="C7" s="22">
        <v>26</v>
      </c>
      <c r="D7" s="22">
        <v>26.39</v>
      </c>
      <c r="E7" s="22">
        <f>+D7-C7</f>
        <v>0.39000000000000057</v>
      </c>
      <c r="F7" s="21">
        <f>IF(C7=0,"N/A  ",E7/C7)</f>
        <v>1.5000000000000022E-2</v>
      </c>
    </row>
    <row r="8" spans="1:6">
      <c r="A8" s="23" t="s">
        <v>11</v>
      </c>
      <c r="B8" s="24">
        <v>15.39</v>
      </c>
      <c r="C8" s="24">
        <v>11.4</v>
      </c>
      <c r="D8" s="24">
        <v>15.45</v>
      </c>
      <c r="E8" s="24">
        <f>+D8-C8</f>
        <v>4.0499999999999989</v>
      </c>
      <c r="F8" s="25">
        <f>IF(C8=0,"N/A  ",E8/C8)</f>
        <v>0.35526315789473673</v>
      </c>
    </row>
    <row r="9" spans="1:6" ht="15.75" thickBot="1">
      <c r="A9" s="26" t="s">
        <v>12</v>
      </c>
      <c r="B9" s="27">
        <f>SUM(B6:B8)</f>
        <v>74.289999999999992</v>
      </c>
      <c r="C9" s="27">
        <f>SUM(C6:C8)</f>
        <v>63.5</v>
      </c>
      <c r="D9" s="27">
        <f>SUM(D6:D8)</f>
        <v>68.84</v>
      </c>
      <c r="E9" s="27">
        <f>+D9-C9</f>
        <v>5.3400000000000034</v>
      </c>
      <c r="F9" s="28">
        <f>IF(C9=0,"N/A  ",E9/C9)</f>
        <v>8.4094488188976427E-2</v>
      </c>
    </row>
    <row r="10" spans="1:6">
      <c r="A10" s="29" t="s">
        <v>13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&amp; Toos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2010-01-27T16:25:19Z</dcterms:created>
  <dcterms:modified xsi:type="dcterms:W3CDTF">2010-01-27T16:26:39Z</dcterms:modified>
</cp:coreProperties>
</file>